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worksheets/sheet3.xml" ContentType="application/vnd.openxmlformats-officedocument.spreadsheetml.worksheet+xml"/>
  <Override PartName="/xl/drawings/drawing4.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worksheets/sheet14.xml" ContentType="application/vnd.openxmlformats-officedocument.spreadsheetml.worksheet+xml"/>
  <Override PartName="/xl/drawings/drawing1.xml" ContentType="application/vnd.openxmlformats-officedocument.drawing+xml"/>
  <Override PartName="/xl/worksheets/sheet13.xml" ContentType="application/vnd.openxmlformats-officedocument.spreadsheetml.worksheet+xml"/>
  <Override PartName="/xl/styles.xml" ContentType="application/vnd.openxmlformats-officedocument.spreadsheetml.styles+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5.xml" ContentType="application/vnd.openxmlformats-officedocument.spreadsheetml.worksheet+xml"/>
  <Override PartName="/xl/worksheets/sheet8.xml" ContentType="application/vnd.openxmlformats-officedocument.spreadsheetml.worksheet+xml"/>
  <Override PartName="/xl/drawings/drawing2.xml" ContentType="application/vnd.openxmlformats-officedocument.drawing+xml"/>
  <Override PartName="/xl/worksheets/sheet6.xml" ContentType="application/vnd.openxmlformats-officedocument.spreadsheetml.worksheet+xml"/>
  <Override PartName="/xl/worksheets/sheet5.xml" ContentType="application/vnd.openxmlformats-officedocument.spreadsheetml.worksheet+xml"/>
  <Override PartName="/xl/drawings/drawing3.xml" ContentType="application/vnd.openxmlformats-officedocument.drawing+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5.xml" ContentType="application/vnd.openxmlformats-officedocument.spreadsheetml.externalLink+xml"/>
  <Override PartName="/xl/externalLinks/externalLink3.xml" ContentType="application/vnd.openxmlformats-officedocument.spreadsheetml.externalLink+xml"/>
  <Override PartName="/xl/externalLinks/externalLink2.xml" ContentType="application/vnd.openxmlformats-officedocument.spreadsheetml.externalLink+xml"/>
  <Override PartName="/xl/externalLinks/externalLink4.xml" ContentType="application/vnd.openxmlformats-officedocument.spreadsheetml.externalLink+xml"/>
  <Override PartName="/xl/externalLinks/externalLink6.xml" ContentType="application/vnd.openxmlformats-officedocument.spreadsheetml.externalLink+xml"/>
  <Override PartName="/docProps/app.xml" ContentType="application/vnd.openxmlformats-officedocument.extended-properties+xml"/>
  <Override PartName="/xl/externalLinks/externalLink8.xml" ContentType="application/vnd.openxmlformats-officedocument.spreadsheetml.externalLink+xml"/>
  <Override PartName="/xl/comments2.xml" ContentType="application/vnd.openxmlformats-officedocument.spreadsheetml.comments+xml"/>
  <Override PartName="/xl/comments1.xml" ContentType="application/vnd.openxmlformats-officedocument.spreadsheetml.comments+xml"/>
  <Override PartName="/docProps/core.xml" ContentType="application/vnd.openxmlformats-package.core-properties+xml"/>
  <Override PartName="/xl/externalLinks/externalLink10.xml" ContentType="application/vnd.openxmlformats-officedocument.spreadsheetml.externalLink+xml"/>
  <Override PartName="/xl/externalLinks/externalLink9.xml" ContentType="application/vnd.openxmlformats-officedocument.spreadsheetml.externalLink+xml"/>
  <Override PartName="/xl/calcChain.xml" ContentType="application/vnd.openxmlformats-officedocument.spreadsheetml.calcChain+xml"/>
  <Override PartName="/xl/externalLinks/externalLink7.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4415" windowHeight="12825" tabRatio="711"/>
  </bookViews>
  <sheets>
    <sheet name="Titre" sheetId="1" r:id="rId1"/>
    <sheet name="Présentation" sheetId="11" r:id="rId2"/>
    <sheet name="logigrammes 1a+2a " sheetId="2" r:id="rId3"/>
    <sheet name="logigrammes 1b+2b" sheetId="3" r:id="rId4"/>
    <sheet name="Référentiel de risques" sheetId="4" r:id="rId5"/>
    <sheet name="Cartographie des risques" sheetId="5" r:id="rId6"/>
    <sheet name="Référentiel des AMR Académies" sheetId="7" r:id="rId7"/>
    <sheet name="Annexe 1" sheetId="9" r:id="rId8"/>
    <sheet name="Annexe 2" sheetId="8" r:id="rId9"/>
    <sheet name="Annexe 3" sheetId="10" r:id="rId10"/>
    <sheet name="Annexe 4a_revues-qualités" sheetId="13" r:id="rId11"/>
    <sheet name="Annexe 4b_grille pers SP" sheetId="14" r:id="rId12"/>
    <sheet name="Annexe 4c_grille itinérants" sheetId="15" r:id="rId13"/>
    <sheet name="Annexe 4d_grille OM occasionnel" sheetId="16" r:id="rId14"/>
    <sheet name="Feuil1" sheetId="12"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xlnm._FilterDatabase" localSheetId="1" hidden="1">Présentation!#REF!</definedName>
    <definedName name="_xlnm._FilterDatabase" localSheetId="4" hidden="1">'Référentiel de risques'!$A$2:$K$15</definedName>
    <definedName name="_xlnm._FilterDatabase" localSheetId="6" hidden="1">'Référentiel des AMR Académies'!$A$3:$P$3</definedName>
    <definedName name="académies">Présentation!$A$19:$A$37</definedName>
    <definedName name="centrale">Présentation!$A$46:$A$53</definedName>
    <definedName name="impact" localSheetId="7">[1]Présentation!#REF!</definedName>
    <definedName name="impact" localSheetId="9">[1]Présentation!#REF!</definedName>
    <definedName name="impact" localSheetId="5">[2]Présentation!#REF!</definedName>
    <definedName name="impact" localSheetId="2">[3]Présentation!#REF!</definedName>
    <definedName name="impact" localSheetId="3">[4]Présentation!#REF!</definedName>
    <definedName name="impact" localSheetId="1">Présentation!#REF!</definedName>
    <definedName name="impact" localSheetId="4">[5]Présentation!#REF!</definedName>
    <definedName name="impact" localSheetId="6">[6]Présentation!#REF!</definedName>
    <definedName name="impact" localSheetId="0">[7]Présentation!$A$22:$A$25</definedName>
    <definedName name="impact">[3]Présentation!#REF!</definedName>
    <definedName name="impact2" localSheetId="7">[1]Présentation!#REF!</definedName>
    <definedName name="impact2" localSheetId="9">[1]Présentation!#REF!</definedName>
    <definedName name="impact2" localSheetId="5">[2]Présentation!#REF!</definedName>
    <definedName name="impact2" localSheetId="2">[3]Présentation!#REF!</definedName>
    <definedName name="impact2" localSheetId="3">[4]Présentation!#REF!</definedName>
    <definedName name="impact2" localSheetId="1">Présentation!#REF!</definedName>
    <definedName name="impact2" localSheetId="4">[5]Présentation!#REF!</definedName>
    <definedName name="impact2" localSheetId="6">[6]Présentation!#REF!</definedName>
    <definedName name="impact2">[3]Présentation!#REF!</definedName>
    <definedName name="impact3" localSheetId="7">[1]Présentation!#REF!</definedName>
    <definedName name="impact3" localSheetId="9">[1]Présentation!#REF!</definedName>
    <definedName name="impact3" localSheetId="5">[2]Présentation!#REF!</definedName>
    <definedName name="impact3" localSheetId="2">[3]Présentation!#REF!</definedName>
    <definedName name="impact3" localSheetId="3">[4]Présentation!#REF!</definedName>
    <definedName name="impact3" localSheetId="1">Présentation!#REF!</definedName>
    <definedName name="impact3" localSheetId="4">[5]Présentation!#REF!</definedName>
    <definedName name="impact3" localSheetId="6">[6]Présentation!#REF!</definedName>
    <definedName name="impact3">[3]Présentation!#REF!</definedName>
    <definedName name="impact4" localSheetId="7">[1]Présentation!#REF!</definedName>
    <definedName name="impact4" localSheetId="9">[1]Présentation!#REF!</definedName>
    <definedName name="impact4" localSheetId="11">[8]Présentation!#REF!</definedName>
    <definedName name="impact4" localSheetId="13">[8]Présentation!#REF!</definedName>
    <definedName name="impact4" localSheetId="5">[2]Présentation!#REF!</definedName>
    <definedName name="impact4" localSheetId="2">[9]Présentation!#REF!</definedName>
    <definedName name="impact4" localSheetId="3">[9]Présentation!#REF!</definedName>
    <definedName name="impact4" localSheetId="1">Présentation!#REF!</definedName>
    <definedName name="impact4" localSheetId="4">[5]Présentation!#REF!</definedName>
    <definedName name="impact4" localSheetId="6">[6]Présentation!#REF!</definedName>
    <definedName name="impact4" localSheetId="0">[7]Présentation!#REF!</definedName>
    <definedName name="impact4">[3]Présentation!#REF!</definedName>
    <definedName name="impact5" localSheetId="7">[1]Présentation!#REF!</definedName>
    <definedName name="impact5" localSheetId="9">[1]Présentation!#REF!</definedName>
    <definedName name="impact5" localSheetId="11">[8]Présentation!#REF!</definedName>
    <definedName name="impact5" localSheetId="13">[8]Présentation!#REF!</definedName>
    <definedName name="impact5" localSheetId="5">[2]Présentation!#REF!</definedName>
    <definedName name="impact5" localSheetId="2">[9]Présentation!#REF!</definedName>
    <definedName name="impact5" localSheetId="3">[9]Présentation!#REF!</definedName>
    <definedName name="impact5" localSheetId="1">Présentation!#REF!</definedName>
    <definedName name="impact5" localSheetId="4">[5]Présentation!#REF!</definedName>
    <definedName name="impact5" localSheetId="6">[6]Présentation!#REF!</definedName>
    <definedName name="impact5" localSheetId="0">[7]Présentation!#REF!</definedName>
    <definedName name="impact5">[3]Présentation!#REF!</definedName>
    <definedName name="impact5b" localSheetId="5">[2]Présentation!#REF!</definedName>
    <definedName name="impact5b" localSheetId="3">[4]Présentation!#REF!</definedName>
    <definedName name="impact5b" localSheetId="4">[5]Présentation!#REF!</definedName>
    <definedName name="impact5b" localSheetId="6">[6]Présentation!#REF!</definedName>
    <definedName name="impact5b">[3]Présentation!#REF!</definedName>
    <definedName name="impactnom2" localSheetId="7">[1]Présentation!#REF!</definedName>
    <definedName name="impactnom2" localSheetId="9">[1]Présentation!#REF!</definedName>
    <definedName name="impactnom2" localSheetId="5">[2]Présentation!#REF!</definedName>
    <definedName name="impactnom2" localSheetId="2">[3]Présentation!#REF!</definedName>
    <definedName name="impactnom2" localSheetId="3">[4]Présentation!#REF!</definedName>
    <definedName name="impactnom2" localSheetId="1">Présentation!#REF!</definedName>
    <definedName name="impactnom2" localSheetId="4">[5]Présentation!#REF!</definedName>
    <definedName name="impactnom2" localSheetId="6">[6]Présentation!#REF!</definedName>
    <definedName name="impactnom2" localSheetId="0">[7]Présentation!$A$22:$A$24</definedName>
    <definedName name="impactnom2">[3]Présentation!#REF!</definedName>
    <definedName name="impactnom3" localSheetId="7">[1]Présentation!#REF!</definedName>
    <definedName name="impactnom3" localSheetId="9">[1]Présentation!#REF!</definedName>
    <definedName name="impactnom3" localSheetId="5">[2]Présentation!#REF!</definedName>
    <definedName name="impactnom3" localSheetId="2">[3]Présentation!#REF!</definedName>
    <definedName name="impactnom3" localSheetId="3">[4]Présentation!#REF!</definedName>
    <definedName name="impactnom3" localSheetId="1">Présentation!#REF!</definedName>
    <definedName name="impactnom3" localSheetId="4">[5]Présentation!#REF!</definedName>
    <definedName name="impactnom3" localSheetId="6">[6]Présentation!#REF!</definedName>
    <definedName name="impactnom3" localSheetId="0">[7]Présentation!$A$22:$A$24</definedName>
    <definedName name="impactnom3">[3]Présentation!#REF!</definedName>
    <definedName name="impactnom4" localSheetId="7">[1]Présentation!#REF!</definedName>
    <definedName name="impactnom4" localSheetId="9">[1]Présentation!#REF!</definedName>
    <definedName name="impactnom4" localSheetId="5">[2]Présentation!#REF!</definedName>
    <definedName name="impactnom4" localSheetId="2">[3]Présentation!#REF!</definedName>
    <definedName name="impactnom4" localSheetId="3">[4]Présentation!#REF!</definedName>
    <definedName name="impactnom4" localSheetId="1">Présentation!#REF!</definedName>
    <definedName name="impactnom4" localSheetId="4">[5]Présentation!#REF!</definedName>
    <definedName name="impactnom4" localSheetId="6">[6]Présentation!#REF!</definedName>
    <definedName name="impactnom4" localSheetId="0">[7]Présentation!$A$22:$A$23</definedName>
    <definedName name="impactnom4">[3]Présentation!#REF!</definedName>
    <definedName name="impactnom5" localSheetId="7">[1]Présentation!#REF!</definedName>
    <definedName name="impactnom5" localSheetId="9">[1]Présentation!#REF!</definedName>
    <definedName name="impactnom5" localSheetId="5">[2]Présentation!#REF!</definedName>
    <definedName name="impactnom5" localSheetId="2">[3]Présentation!#REF!</definedName>
    <definedName name="impactnom5" localSheetId="3">[4]Présentation!#REF!</definedName>
    <definedName name="impactnom5" localSheetId="1">Présentation!#REF!</definedName>
    <definedName name="impactnom5" localSheetId="4">[5]Présentation!#REF!</definedName>
    <definedName name="impactnom5" localSheetId="6">[6]Présentation!#REF!</definedName>
    <definedName name="impactnom5" localSheetId="0">[7]Présentation!$A$22</definedName>
    <definedName name="impactnom5">[3]Présentation!#REF!</definedName>
    <definedName name="natureamr" localSheetId="7">[1]Présentation!#REF!</definedName>
    <definedName name="natureamr" localSheetId="9">[1]Présentation!#REF!</definedName>
    <definedName name="natureamr" localSheetId="5">[2]Présentation!#REF!</definedName>
    <definedName name="natureamr" localSheetId="2">[3]Présentation!#REF!</definedName>
    <definedName name="natureamr" localSheetId="3">[4]Présentation!#REF!</definedName>
    <definedName name="natureamr" localSheetId="1">Présentation!#REF!</definedName>
    <definedName name="natureamr" localSheetId="4">[5]Présentation!#REF!</definedName>
    <definedName name="natureamr" localSheetId="6">[6]Présentation!#REF!</definedName>
    <definedName name="natureamr" localSheetId="0">[7]Présentation!$A$41:$A$43</definedName>
    <definedName name="natureamr">[3]Présentation!#REF!</definedName>
    <definedName name="niveau" localSheetId="7">[1]Présentation!#REF!</definedName>
    <definedName name="niveau" localSheetId="9">[1]Présentation!#REF!</definedName>
    <definedName name="niveau" localSheetId="5">[2]Présentation!#REF!</definedName>
    <definedName name="niveau" localSheetId="2">[3]Présentation!#REF!</definedName>
    <definedName name="niveau" localSheetId="3">[4]Présentation!#REF!</definedName>
    <definedName name="niveau" localSheetId="1">Présentation!#REF!</definedName>
    <definedName name="niveau" localSheetId="4">[5]Présentation!#REF!</definedName>
    <definedName name="niveau" localSheetId="6">[6]Présentation!#REF!</definedName>
    <definedName name="niveau">[3]Présentation!#REF!</definedName>
    <definedName name="opérateurs">Présentation!$A$39:$A$44</definedName>
    <definedName name="périodicite" localSheetId="7">[1]Présentation!#REF!</definedName>
    <definedName name="périodicite" localSheetId="9">[1]Présentation!#REF!</definedName>
    <definedName name="périodicite" localSheetId="5">[2]Présentation!#REF!</definedName>
    <definedName name="périodicite" localSheetId="2">[3]Présentation!#REF!</definedName>
    <definedName name="périodicite" localSheetId="3">[4]Présentation!#REF!</definedName>
    <definedName name="périodicite" localSheetId="1">Présentation!#REF!</definedName>
    <definedName name="périodicite" localSheetId="4">[5]Présentation!#REF!</definedName>
    <definedName name="périodicite" localSheetId="6">[6]Présentation!#REF!</definedName>
    <definedName name="périodicite" localSheetId="0">[7]Présentation!$A$32:$A$39</definedName>
    <definedName name="périodicite">[3]Présentation!#REF!</definedName>
    <definedName name="Print_Area" localSheetId="7">'Annexe 1'!$A$1:$G$9</definedName>
    <definedName name="Print_Area" localSheetId="9">'Annexe 3'!$A$1:$H$76</definedName>
    <definedName name="Print_Area" localSheetId="5">'Cartographie des risques'!$A$1:$F$8</definedName>
    <definedName name="Print_Area" localSheetId="2">'logigrammes 1a+2a '!$A$1:$G$21</definedName>
    <definedName name="Print_Area" localSheetId="3">'logigrammes 1b+2b'!$A$1:$G$22</definedName>
    <definedName name="Print_Area" localSheetId="1">Présentation!$A$1:$C$19</definedName>
    <definedName name="Print_Area" localSheetId="6">'Référentiel des AMR Académies'!$A$1:$P$14</definedName>
    <definedName name="Print_Area" localSheetId="0">Titre!$A$1:$M$33</definedName>
    <definedName name="Print_Titles" localSheetId="2">'logigrammes 1a+2a '!$1:$4</definedName>
    <definedName name="Print_Titles" localSheetId="3">'logigrammes 1b+2b'!$1:$5</definedName>
    <definedName name="proba2" localSheetId="7">[1]Présentation!#REF!</definedName>
    <definedName name="proba2" localSheetId="9">[1]Présentation!#REF!</definedName>
    <definedName name="proba2" localSheetId="5">[2]Présentation!#REF!</definedName>
    <definedName name="proba2" localSheetId="2">[3]Présentation!#REF!</definedName>
    <definedName name="proba2" localSheetId="3">[4]Présentation!#REF!</definedName>
    <definedName name="proba2" localSheetId="1">Présentation!#REF!</definedName>
    <definedName name="proba2" localSheetId="4">[5]Présentation!#REF!</definedName>
    <definedName name="proba2" localSheetId="6">[6]Présentation!#REF!</definedName>
    <definedName name="proba2">[3]Présentation!#REF!</definedName>
    <definedName name="proba3" localSheetId="7">[1]Présentation!#REF!</definedName>
    <definedName name="proba3" localSheetId="9">[1]Présentation!#REF!</definedName>
    <definedName name="proba3" localSheetId="5">[2]Présentation!#REF!</definedName>
    <definedName name="proba3" localSheetId="2">[3]Présentation!#REF!</definedName>
    <definedName name="proba3" localSheetId="3">[4]Présentation!#REF!</definedName>
    <definedName name="proba3" localSheetId="1">Présentation!#REF!</definedName>
    <definedName name="proba3" localSheetId="4">[5]Présentation!#REF!</definedName>
    <definedName name="proba3" localSheetId="6">[6]Présentation!#REF!</definedName>
    <definedName name="proba3">[3]Présentation!#REF!</definedName>
    <definedName name="proba4" localSheetId="7">[1]Présentation!#REF!</definedName>
    <definedName name="proba4" localSheetId="9">[1]Présentation!#REF!</definedName>
    <definedName name="proba4" localSheetId="5">[2]Présentation!#REF!</definedName>
    <definedName name="proba4" localSheetId="2">[3]Présentation!#REF!</definedName>
    <definedName name="proba4" localSheetId="3">[4]Présentation!#REF!</definedName>
    <definedName name="proba4" localSheetId="1">Présentation!#REF!</definedName>
    <definedName name="proba4" localSheetId="4">[5]Présentation!#REF!</definedName>
    <definedName name="proba4" localSheetId="6">[6]Présentation!#REF!</definedName>
    <definedName name="proba4">[3]Présentation!#REF!</definedName>
    <definedName name="proba5" localSheetId="7">[1]Présentation!#REF!</definedName>
    <definedName name="proba5" localSheetId="9">[1]Présentation!#REF!</definedName>
    <definedName name="proba5" localSheetId="5">[2]Présentation!#REF!</definedName>
    <definedName name="proba5" localSheetId="2">[3]Présentation!#REF!</definedName>
    <definedName name="proba5" localSheetId="3">[4]Présentation!#REF!</definedName>
    <definedName name="proba5" localSheetId="1">Présentation!#REF!</definedName>
    <definedName name="proba5" localSheetId="4">[5]Présentation!#REF!</definedName>
    <definedName name="proba5" localSheetId="6">[6]Présentation!#REF!</definedName>
    <definedName name="proba5">[3]Présentation!#REF!</definedName>
    <definedName name="probabilité" localSheetId="7">[1]Présentation!#REF!</definedName>
    <definedName name="probabilité" localSheetId="9">[1]Présentation!#REF!</definedName>
    <definedName name="probabilité" localSheetId="5">[2]Présentation!#REF!</definedName>
    <definedName name="probabilité" localSheetId="2">[3]Présentation!#REF!</definedName>
    <definedName name="probabilité" localSheetId="3">[4]Présentation!#REF!</definedName>
    <definedName name="probabilité" localSheetId="1">Présentation!#REF!</definedName>
    <definedName name="probabilité" localSheetId="4">[5]Présentation!#REF!</definedName>
    <definedName name="probabilité" localSheetId="6">[6]Présentation!#REF!</definedName>
    <definedName name="probabilité" localSheetId="0">[7]Présentation!$A$27:$A$30</definedName>
    <definedName name="probabilité">[3]Présentation!#REF!</definedName>
    <definedName name="probabilité2" localSheetId="7">[1]Présentation!#REF!</definedName>
    <definedName name="probabilité2" localSheetId="9">[1]Présentation!#REF!</definedName>
    <definedName name="probabilité2" localSheetId="5">[2]Présentation!#REF!</definedName>
    <definedName name="probabilité2" localSheetId="2">[3]Présentation!#REF!</definedName>
    <definedName name="probabilité2" localSheetId="3">[4]Présentation!#REF!</definedName>
    <definedName name="probabilité2" localSheetId="1">Présentation!#REF!</definedName>
    <definedName name="probabilité2" localSheetId="4">[5]Présentation!#REF!</definedName>
    <definedName name="probabilité2" localSheetId="6">[6]Présentation!#REF!</definedName>
    <definedName name="probabilité2">[3]Présentation!#REF!</definedName>
    <definedName name="probabilité3" localSheetId="7">[1]Présentation!#REF!</definedName>
    <definedName name="probabilité3" localSheetId="9">[1]Présentation!#REF!</definedName>
    <definedName name="probabilité3" localSheetId="5">[2]Présentation!#REF!</definedName>
    <definedName name="probabilité3" localSheetId="2">[3]Présentation!#REF!</definedName>
    <definedName name="probabilité3" localSheetId="3">[4]Présentation!#REF!</definedName>
    <definedName name="probabilité3" localSheetId="1">Présentation!#REF!</definedName>
    <definedName name="probabilité3" localSheetId="4">[5]Présentation!#REF!</definedName>
    <definedName name="probabilité3" localSheetId="6">[6]Présentation!#REF!</definedName>
    <definedName name="probabilité3">[3]Présentation!#REF!</definedName>
    <definedName name="probabilité4" localSheetId="7">[1]Présentation!#REF!</definedName>
    <definedName name="probabilité4" localSheetId="9">[1]Présentation!#REF!</definedName>
    <definedName name="probabilité4" localSheetId="5">[2]Présentation!#REF!</definedName>
    <definedName name="probabilité4" localSheetId="2">[3]Présentation!#REF!</definedName>
    <definedName name="probabilité4" localSheetId="3">[4]Présentation!#REF!</definedName>
    <definedName name="probabilité4" localSheetId="1">Présentation!#REF!</definedName>
    <definedName name="probabilité4" localSheetId="4">[5]Présentation!#REF!</definedName>
    <definedName name="probabilité4" localSheetId="6">[6]Présentation!#REF!</definedName>
    <definedName name="probabilité4">[3]Présentation!#REF!</definedName>
    <definedName name="probabilité5" localSheetId="7">[1]Présentation!#REF!</definedName>
    <definedName name="probabilité5" localSheetId="9">[1]Présentation!#REF!</definedName>
    <definedName name="probabilité5" localSheetId="5">[2]Présentation!#REF!</definedName>
    <definedName name="probabilité5" localSheetId="2">[3]Présentation!#REF!</definedName>
    <definedName name="probabilité5" localSheetId="3">[4]Présentation!#REF!</definedName>
    <definedName name="probabilité5" localSheetId="1">Présentation!#REF!</definedName>
    <definedName name="probabilité5" localSheetId="4">[5]Présentation!#REF!</definedName>
    <definedName name="probabilité5" localSheetId="6">[6]Présentation!#REF!</definedName>
    <definedName name="probabilité5">[3]Présentation!#REF!</definedName>
    <definedName name="z">[10]Présentation!#REF!</definedName>
    <definedName name="Z_6B6F59A1_46E4_424D_83BF_84D1ECCCBA90_.wvu.PrintArea" localSheetId="2" hidden="1">'logigrammes 1a+2a '!$A$1:$G$21</definedName>
    <definedName name="Z_6B6F59A1_46E4_424D_83BF_84D1ECCCBA90_.wvu.PrintArea" localSheetId="0" hidden="1">Titre!$A$1:$L$30</definedName>
    <definedName name="Z_6B6F59A1_46E4_424D_83BF_84D1ECCCBA90_.wvu.PrintTitles" localSheetId="2" hidden="1">'logigrammes 1a+2a '!$1:$4</definedName>
    <definedName name="Z_EE622294_EE87_4A12_B03E_FB24F4780D06_.wvu.FilterData" localSheetId="4" hidden="1">'Référentiel de risques'!$A$2:$K$15</definedName>
    <definedName name="Z_EE622294_EE87_4A12_B03E_FB24F4780D06_.wvu.PrintArea" localSheetId="5" hidden="1">'Cartographie des risques'!$A$1:$F$8</definedName>
    <definedName name="Z_EE622294_EE87_4A12_B03E_FB24F4780D06_.wvu.PrintArea" localSheetId="2" hidden="1">'logigrammes 1a+2a '!$A$1:$G$21</definedName>
    <definedName name="Z_EE622294_EE87_4A12_B03E_FB24F4780D06_.wvu.PrintArea" localSheetId="3" hidden="1">'logigrammes 1b+2b'!$A$1:$G$22</definedName>
    <definedName name="Z_EE622294_EE87_4A12_B03E_FB24F4780D06_.wvu.PrintArea" localSheetId="4" hidden="1">'Référentiel de risques'!$A$2:$K$15</definedName>
    <definedName name="Z_EE622294_EE87_4A12_B03E_FB24F4780D06_.wvu.PrintArea" localSheetId="0" hidden="1">Titre!$A$1:$L$30</definedName>
    <definedName name="Z_EE622294_EE87_4A12_B03E_FB24F4780D06_.wvu.PrintTitles" localSheetId="2" hidden="1">'logigrammes 1a+2a '!$1:$4</definedName>
    <definedName name="Z_EE622294_EE87_4A12_B03E_FB24F4780D06_.wvu.PrintTitles" localSheetId="3" hidden="1">'logigrammes 1b+2b'!$1:$5</definedName>
    <definedName name="Z_F9D8722F_E5F2_44E3_9977_44424C0BD786_.wvu.FilterData" localSheetId="4" hidden="1">'Référentiel de risques'!$A$2:$K$15</definedName>
    <definedName name="Z_F9D8722F_E5F2_44E3_9977_44424C0BD786_.wvu.PrintArea" localSheetId="5" hidden="1">'Cartographie des risques'!$A$1:$F$8</definedName>
    <definedName name="Z_F9D8722F_E5F2_44E3_9977_44424C0BD786_.wvu.PrintArea" localSheetId="2" hidden="1">'logigrammes 1a+2a '!$A$1:$G$21</definedName>
    <definedName name="Z_F9D8722F_E5F2_44E3_9977_44424C0BD786_.wvu.PrintArea" localSheetId="3" hidden="1">'logigrammes 1b+2b'!$A$1:$G$22</definedName>
    <definedName name="Z_F9D8722F_E5F2_44E3_9977_44424C0BD786_.wvu.PrintArea" localSheetId="4" hidden="1">'Référentiel de risques'!$A$2:$K$18</definedName>
    <definedName name="Z_F9D8722F_E5F2_44E3_9977_44424C0BD786_.wvu.PrintArea" localSheetId="0" hidden="1">Titre!$A$1:$L$30</definedName>
    <definedName name="Z_F9D8722F_E5F2_44E3_9977_44424C0BD786_.wvu.PrintTitles" localSheetId="2" hidden="1">'logigrammes 1a+2a '!$1:$4</definedName>
    <definedName name="Z_F9D8722F_E5F2_44E3_9977_44424C0BD786_.wvu.PrintTitles" localSheetId="3" hidden="1">'logigrammes 1b+2b'!$1:$5</definedName>
  </definedNames>
  <calcPr calcId="145621"/>
  <customWorkbookViews>
    <customWorkbookView name="Administration centrale - Affichage personnalisé" guid="{F9D8722F-E5F2-44E3-9977-44424C0BD786}" mergeInterval="0" personalView="1" maximized="1" windowWidth="1008" windowHeight="511" activeSheetId="5"/>
  </customWorkbookViews>
</workbook>
</file>

<file path=xl/calcChain.xml><?xml version="1.0" encoding="utf-8"?>
<calcChain xmlns="http://schemas.openxmlformats.org/spreadsheetml/2006/main">
  <c r="E48" i="15" l="1"/>
  <c r="A1" i="7"/>
  <c r="A1" i="5"/>
  <c r="AH50" i="16"/>
  <c r="AG50" i="16"/>
  <c r="AF50" i="16"/>
  <c r="AE50" i="16"/>
  <c r="AD50" i="16"/>
  <c r="AC50" i="16"/>
  <c r="AB50" i="16"/>
  <c r="AA50" i="16"/>
  <c r="Z50" i="16"/>
  <c r="Y50" i="16"/>
  <c r="X50" i="16"/>
  <c r="W50" i="16"/>
  <c r="V50" i="16"/>
  <c r="U50" i="16"/>
  <c r="T50" i="16"/>
  <c r="S50" i="16"/>
  <c r="R50" i="16"/>
  <c r="Q50" i="16"/>
  <c r="P50" i="16"/>
  <c r="O50" i="16"/>
  <c r="N50" i="16"/>
  <c r="M50" i="16"/>
  <c r="L50" i="16"/>
  <c r="K50" i="16"/>
  <c r="J50" i="16"/>
  <c r="I50" i="16"/>
  <c r="H50" i="16"/>
  <c r="G50" i="16"/>
  <c r="F50" i="16"/>
  <c r="E50" i="16"/>
  <c r="AH49" i="16"/>
  <c r="AG49" i="16"/>
  <c r="AF49" i="16"/>
  <c r="AE49" i="16"/>
  <c r="AD49" i="16"/>
  <c r="AC49" i="16"/>
  <c r="AB49" i="16"/>
  <c r="AA49" i="16"/>
  <c r="Z49" i="16"/>
  <c r="Y49" i="16"/>
  <c r="X49" i="16"/>
  <c r="W49" i="16"/>
  <c r="V49" i="16"/>
  <c r="U49" i="16"/>
  <c r="T49" i="16"/>
  <c r="S49" i="16"/>
  <c r="R49" i="16"/>
  <c r="Q49" i="16"/>
  <c r="P49" i="16"/>
  <c r="O49" i="16"/>
  <c r="N49" i="16"/>
  <c r="M49" i="16"/>
  <c r="L49" i="16"/>
  <c r="K49" i="16"/>
  <c r="J49" i="16"/>
  <c r="I49" i="16"/>
  <c r="H49" i="16"/>
  <c r="G49" i="16"/>
  <c r="F49" i="16"/>
  <c r="E49" i="16"/>
  <c r="D47" i="16"/>
  <c r="D46" i="16"/>
  <c r="D45" i="16"/>
  <c r="D42" i="16"/>
  <c r="D41" i="16"/>
  <c r="D38" i="16"/>
  <c r="D37" i="16"/>
  <c r="D36" i="16"/>
  <c r="D35" i="16"/>
  <c r="D32" i="16"/>
  <c r="D31" i="16"/>
  <c r="D30" i="16"/>
  <c r="D27" i="16"/>
  <c r="D26" i="16"/>
  <c r="D25" i="16"/>
  <c r="D24" i="16"/>
  <c r="D22" i="16"/>
  <c r="AC17" i="16"/>
  <c r="AB17" i="16"/>
  <c r="AA17" i="16"/>
  <c r="Z17" i="16"/>
  <c r="Y17" i="16"/>
  <c r="X17" i="16"/>
  <c r="W17" i="16"/>
  <c r="V17" i="16"/>
  <c r="U17" i="16"/>
  <c r="T17" i="16"/>
  <c r="S17" i="16"/>
  <c r="R17" i="16"/>
  <c r="Q17" i="16"/>
  <c r="P17" i="16"/>
  <c r="O17" i="16"/>
  <c r="N17" i="16"/>
  <c r="M17" i="16"/>
  <c r="L17" i="16"/>
  <c r="K17" i="16"/>
  <c r="J17" i="16"/>
  <c r="I17" i="16"/>
  <c r="H17" i="16"/>
  <c r="G17" i="16"/>
  <c r="F17" i="16"/>
  <c r="E17" i="16"/>
  <c r="B18" i="16" s="1"/>
  <c r="AC16" i="16"/>
  <c r="AB16" i="16"/>
  <c r="AA16" i="16"/>
  <c r="Z16" i="16"/>
  <c r="Y16" i="16"/>
  <c r="X16" i="16"/>
  <c r="W16" i="16"/>
  <c r="V16" i="16"/>
  <c r="U16" i="16"/>
  <c r="T16" i="16"/>
  <c r="S16" i="16"/>
  <c r="R16" i="16"/>
  <c r="Q16" i="16"/>
  <c r="P16" i="16"/>
  <c r="O16" i="16"/>
  <c r="N16" i="16"/>
  <c r="M16" i="16"/>
  <c r="L16" i="16"/>
  <c r="K16" i="16"/>
  <c r="J16" i="16"/>
  <c r="I16" i="16"/>
  <c r="H16" i="16"/>
  <c r="G16" i="16"/>
  <c r="F16" i="16"/>
  <c r="E16" i="16"/>
  <c r="D16" i="16"/>
  <c r="AH49" i="15"/>
  <c r="AG49" i="15"/>
  <c r="AF49" i="15"/>
  <c r="AE49" i="15"/>
  <c r="AD49" i="15"/>
  <c r="AC49" i="15"/>
  <c r="AB49" i="15"/>
  <c r="AA49" i="15"/>
  <c r="Z49" i="15"/>
  <c r="Y49" i="15"/>
  <c r="X49" i="15"/>
  <c r="W49" i="15"/>
  <c r="V49" i="15"/>
  <c r="U49" i="15"/>
  <c r="T49" i="15"/>
  <c r="S49" i="15"/>
  <c r="R49" i="15"/>
  <c r="Q49" i="15"/>
  <c r="P49" i="15"/>
  <c r="O49" i="15"/>
  <c r="N49" i="15"/>
  <c r="M49" i="15"/>
  <c r="L49" i="15"/>
  <c r="K49" i="15"/>
  <c r="J49" i="15"/>
  <c r="I49" i="15"/>
  <c r="H49" i="15"/>
  <c r="G49" i="15"/>
  <c r="F49" i="15"/>
  <c r="E49" i="15"/>
  <c r="AH48" i="15"/>
  <c r="AG48" i="15"/>
  <c r="AF48" i="15"/>
  <c r="AE48" i="15"/>
  <c r="AD48" i="15"/>
  <c r="AC48" i="15"/>
  <c r="AB48" i="15"/>
  <c r="AA48" i="15"/>
  <c r="Z48" i="15"/>
  <c r="Y48" i="15"/>
  <c r="X48" i="15"/>
  <c r="W48" i="15"/>
  <c r="V48" i="15"/>
  <c r="U48" i="15"/>
  <c r="T48" i="15"/>
  <c r="S48" i="15"/>
  <c r="R48" i="15"/>
  <c r="Q48" i="15"/>
  <c r="P48" i="15"/>
  <c r="O48" i="15"/>
  <c r="N48" i="15"/>
  <c r="M48" i="15"/>
  <c r="L48" i="15"/>
  <c r="K48" i="15"/>
  <c r="J48" i="15"/>
  <c r="I48" i="15"/>
  <c r="H48" i="15"/>
  <c r="G48" i="15"/>
  <c r="F48" i="15"/>
  <c r="D45" i="15"/>
  <c r="D44" i="15"/>
  <c r="D41" i="15"/>
  <c r="D40" i="15"/>
  <c r="D39" i="15"/>
  <c r="D38" i="15"/>
  <c r="D37" i="15"/>
  <c r="D36" i="15"/>
  <c r="D33" i="15"/>
  <c r="D32" i="15"/>
  <c r="D30" i="15"/>
  <c r="D26" i="15"/>
  <c r="D25" i="15"/>
  <c r="D24" i="15"/>
  <c r="D23" i="15"/>
  <c r="D22" i="15"/>
  <c r="AC17" i="15"/>
  <c r="AB17" i="15"/>
  <c r="AA17" i="15"/>
  <c r="Z17" i="15"/>
  <c r="Y17" i="15"/>
  <c r="X17" i="15"/>
  <c r="W17" i="15"/>
  <c r="V17" i="15"/>
  <c r="U17" i="15"/>
  <c r="T17" i="15"/>
  <c r="S17" i="15"/>
  <c r="R17" i="15"/>
  <c r="Q17" i="15"/>
  <c r="P17" i="15"/>
  <c r="O17" i="15"/>
  <c r="N17" i="15"/>
  <c r="M17" i="15"/>
  <c r="L17" i="15"/>
  <c r="K17" i="15"/>
  <c r="J17" i="15"/>
  <c r="I17" i="15"/>
  <c r="H17" i="15"/>
  <c r="G17" i="15"/>
  <c r="F17" i="15"/>
  <c r="E17" i="15"/>
  <c r="B18" i="15" s="1"/>
  <c r="AC16" i="15"/>
  <c r="AB16" i="15"/>
  <c r="AA16" i="15"/>
  <c r="Z16" i="15"/>
  <c r="Y16" i="15"/>
  <c r="X16" i="15"/>
  <c r="W16" i="15"/>
  <c r="V16" i="15"/>
  <c r="U16" i="15"/>
  <c r="T16" i="15"/>
  <c r="S16" i="15"/>
  <c r="R16" i="15"/>
  <c r="Q16" i="15"/>
  <c r="P16" i="15"/>
  <c r="O16" i="15"/>
  <c r="N16" i="15"/>
  <c r="M16" i="15"/>
  <c r="L16" i="15"/>
  <c r="K16" i="15"/>
  <c r="J16" i="15"/>
  <c r="I16" i="15"/>
  <c r="H16" i="15"/>
  <c r="G16" i="15"/>
  <c r="F16" i="15"/>
  <c r="E16" i="15"/>
  <c r="D16" i="15"/>
  <c r="AH50" i="14"/>
  <c r="AG50" i="14"/>
  <c r="AF50" i="14"/>
  <c r="AE50" i="14"/>
  <c r="AD50" i="14"/>
  <c r="AC50" i="14"/>
  <c r="AB50" i="14"/>
  <c r="AA50" i="14"/>
  <c r="Z50" i="14"/>
  <c r="Y50" i="14"/>
  <c r="X50" i="14"/>
  <c r="W50" i="14"/>
  <c r="V50" i="14"/>
  <c r="U50" i="14"/>
  <c r="T50" i="14"/>
  <c r="S50" i="14"/>
  <c r="R50" i="14"/>
  <c r="Q50" i="14"/>
  <c r="P50" i="14"/>
  <c r="O50" i="14"/>
  <c r="N50" i="14"/>
  <c r="M50" i="14"/>
  <c r="L50" i="14"/>
  <c r="K50" i="14"/>
  <c r="J50" i="14"/>
  <c r="I50" i="14"/>
  <c r="H50" i="14"/>
  <c r="G50" i="14"/>
  <c r="F50" i="14"/>
  <c r="E50" i="14"/>
  <c r="AH49" i="14"/>
  <c r="AG49" i="14"/>
  <c r="AF49" i="14"/>
  <c r="AE49" i="14"/>
  <c r="AD49" i="14"/>
  <c r="AC49" i="14"/>
  <c r="AB49" i="14"/>
  <c r="AA49" i="14"/>
  <c r="Z49" i="14"/>
  <c r="Y49" i="14"/>
  <c r="X49" i="14"/>
  <c r="W49" i="14"/>
  <c r="V49" i="14"/>
  <c r="U49" i="14"/>
  <c r="T49" i="14"/>
  <c r="S49" i="14"/>
  <c r="R49" i="14"/>
  <c r="Q49" i="14"/>
  <c r="P49" i="14"/>
  <c r="O49" i="14"/>
  <c r="N49" i="14"/>
  <c r="M49" i="14"/>
  <c r="L49" i="14"/>
  <c r="K49" i="14"/>
  <c r="J49" i="14"/>
  <c r="I49" i="14"/>
  <c r="H49" i="14"/>
  <c r="G49" i="14"/>
  <c r="F49" i="14"/>
  <c r="E49" i="14"/>
  <c r="D46" i="14"/>
  <c r="D45" i="14"/>
  <c r="D42" i="14"/>
  <c r="D41" i="14"/>
  <c r="D40" i="14"/>
  <c r="D39" i="14"/>
  <c r="D38" i="14"/>
  <c r="D37" i="14"/>
  <c r="D36" i="14"/>
  <c r="D33" i="14"/>
  <c r="D32" i="14"/>
  <c r="D31" i="14"/>
  <c r="D30" i="14"/>
  <c r="D27" i="14"/>
  <c r="D26" i="14"/>
  <c r="D25" i="14"/>
  <c r="D24" i="14"/>
  <c r="D22" i="14"/>
  <c r="AC17" i="14"/>
  <c r="AB17" i="14"/>
  <c r="AA17" i="14"/>
  <c r="Z17" i="14"/>
  <c r="Y17" i="14"/>
  <c r="X17" i="14"/>
  <c r="W17" i="14"/>
  <c r="V17" i="14"/>
  <c r="U17" i="14"/>
  <c r="T17" i="14"/>
  <c r="S17" i="14"/>
  <c r="R17" i="14"/>
  <c r="Q17" i="14"/>
  <c r="P17" i="14"/>
  <c r="O17" i="14"/>
  <c r="N17" i="14"/>
  <c r="M17" i="14"/>
  <c r="L17" i="14"/>
  <c r="K17" i="14"/>
  <c r="J17" i="14"/>
  <c r="I17" i="14"/>
  <c r="H17" i="14"/>
  <c r="G17" i="14"/>
  <c r="F17" i="14"/>
  <c r="B18" i="14" s="1"/>
  <c r="E17" i="14"/>
  <c r="AC16" i="14"/>
  <c r="AB16" i="14"/>
  <c r="AA16" i="14"/>
  <c r="Z16" i="14"/>
  <c r="Y16" i="14"/>
  <c r="X16" i="14"/>
  <c r="W16" i="14"/>
  <c r="V16" i="14"/>
  <c r="U16" i="14"/>
  <c r="T16" i="14"/>
  <c r="S16" i="14"/>
  <c r="R16" i="14"/>
  <c r="Q16" i="14"/>
  <c r="P16" i="14"/>
  <c r="O16" i="14"/>
  <c r="N16" i="14"/>
  <c r="M16" i="14"/>
  <c r="L16" i="14"/>
  <c r="K16" i="14"/>
  <c r="J16" i="14"/>
  <c r="I16" i="14"/>
  <c r="H16" i="14"/>
  <c r="G16" i="14"/>
  <c r="F16" i="14"/>
  <c r="E16" i="14"/>
  <c r="D16" i="14"/>
  <c r="F75" i="10" l="1"/>
  <c r="A1" i="8"/>
  <c r="A1" i="9"/>
</calcChain>
</file>

<file path=xl/comments1.xml><?xml version="1.0" encoding="utf-8"?>
<comments xmlns="http://schemas.openxmlformats.org/spreadsheetml/2006/main">
  <authors>
    <author>Guillaume Flury</author>
  </authors>
  <commentList>
    <comment ref="L3" authorId="0">
      <text>
        <r>
          <rPr>
            <sz val="8"/>
            <color indexed="81"/>
            <rFont val="Trebuchet MS"/>
            <family val="2"/>
          </rPr>
          <t xml:space="preserve">L'évaluateur doit être différent du responsable de l'AMR
</t>
        </r>
      </text>
    </comment>
    <comment ref="P3" authorId="0">
      <text>
        <r>
          <rPr>
            <sz val="8"/>
            <color indexed="81"/>
            <rFont val="Tahoma"/>
            <family val="2"/>
          </rPr>
          <t>Effectivité de la mise en place des AMR</t>
        </r>
      </text>
    </comment>
  </commentList>
</comments>
</file>

<file path=xl/comments2.xml><?xml version="1.0" encoding="utf-8"?>
<comments xmlns="http://schemas.openxmlformats.org/spreadsheetml/2006/main">
  <authors>
    <author>Guillaume Flury</author>
  </authors>
  <commentList>
    <comment ref="L3" authorId="0">
      <text>
        <r>
          <rPr>
            <sz val="8"/>
            <color indexed="81"/>
            <rFont val="Trebuchet MS"/>
            <family val="2"/>
          </rPr>
          <t xml:space="preserve">L'évaluateur doit être différent du responsable de l'AMR
</t>
        </r>
      </text>
    </comment>
    <comment ref="O3" authorId="0">
      <text>
        <r>
          <rPr>
            <sz val="8"/>
            <color indexed="81"/>
            <rFont val="Tahoma"/>
            <family val="2"/>
          </rPr>
          <t>Effectivité de la mise en place des AMR</t>
        </r>
      </text>
    </comment>
  </commentList>
</comments>
</file>

<file path=xl/sharedStrings.xml><?xml version="1.0" encoding="utf-8"?>
<sst xmlns="http://schemas.openxmlformats.org/spreadsheetml/2006/main" count="675" uniqueCount="376">
  <si>
    <t>LIBELLE DU RISQUE</t>
  </si>
  <si>
    <t xml:space="preserve">Référentiel de Contrôle Interne Comptable </t>
  </si>
  <si>
    <t>Cycle</t>
  </si>
  <si>
    <t>CHARGES</t>
  </si>
  <si>
    <t>Processus</t>
  </si>
  <si>
    <t>Pilote</t>
  </si>
  <si>
    <t>SAAM C</t>
  </si>
  <si>
    <r>
      <t>Pour toute question relative à ce document, contactez-nous à l'adresse suivante :</t>
    </r>
    <r>
      <rPr>
        <i/>
        <sz val="11"/>
        <color indexed="12"/>
        <rFont val="Trebuchet MS"/>
        <family val="2"/>
      </rPr>
      <t xml:space="preserve"> anne.lavagne@education.gouv.fr ou pilotage.cic@education.gouv.fr</t>
    </r>
  </si>
  <si>
    <t>Version</t>
  </si>
  <si>
    <t>Les cellules en jaune clair sont à la disposition des services pour personnaliser les documents</t>
  </si>
  <si>
    <t>Référentiel établi avec le concours des services de l'administration centrale des MEN / MESR (DGESCO, DGESIP, DGRI, STSI, SAAM, DAF),</t>
  </si>
  <si>
    <t>Responsable du CIC sur le processus pour la structure</t>
  </si>
  <si>
    <t>Description générale</t>
  </si>
  <si>
    <t>Indicateur de qualité utilisé</t>
  </si>
  <si>
    <t>CHD</t>
  </si>
  <si>
    <t>Autorité hiérarchique de l'agent</t>
  </si>
  <si>
    <t>Agent en mission</t>
  </si>
  <si>
    <t>Service gestionnaire</t>
  </si>
  <si>
    <t>Agence de voyages</t>
  </si>
  <si>
    <t>Commentaire</t>
  </si>
  <si>
    <t>Autorité de nomination (Recteur)</t>
  </si>
  <si>
    <t>Correspondant voyages ou assistant</t>
  </si>
  <si>
    <t>Service ordonnateur</t>
  </si>
  <si>
    <t xml:space="preserve">(étape 5) Le titre de transport est imputé sur le marché voyagiste des ministères (cf. processus "commande publique")  </t>
  </si>
  <si>
    <t>Assistant</t>
  </si>
  <si>
    <t>assistant</t>
  </si>
  <si>
    <t>(1) Si la date fin de mission de l'OM personnel itinérant validé est dépassée,  l'EF correspondant est  automatiquement généré</t>
  </si>
  <si>
    <t>REFERENCE</t>
  </si>
  <si>
    <t>DESCRIPTION DU RISQUE</t>
  </si>
  <si>
    <t>RISQUE CLE ?
[OUI/NON]</t>
  </si>
  <si>
    <t>EVALUATION NATIONALE DE L'IMPACT</t>
  </si>
  <si>
    <t>NOUVELLE EVALUATION NATIONALE DE LA PROBABILITE</t>
  </si>
  <si>
    <t>EVALUATION LOCALE DE L'IMPACT</t>
  </si>
  <si>
    <t>EVALUATION LOCALE DE LA PROBABILITE</t>
  </si>
  <si>
    <t>COMMENTAIRES JUSTIFIANT L'EVALUATION LOCALE</t>
  </si>
  <si>
    <t>DEP_R001</t>
  </si>
  <si>
    <t xml:space="preserve">Incertitude sur l'effectivité de la mission (y compris remboursement d'avances)                                                                                                  </t>
  </si>
  <si>
    <t>Les éléments du dossier ne permettent pas d'attester de la réalité de mission, fondement du droit à prise en charge (risque aggravé quand une avance a été versée et doit être en tout ou partie restitiuée)</t>
  </si>
  <si>
    <t>Oui</t>
  </si>
  <si>
    <t>Critique</t>
  </si>
  <si>
    <t>Probable</t>
  </si>
  <si>
    <t>DEP_R002</t>
  </si>
  <si>
    <t>Retards de paiement en début et en fin d'exercice budgétaire</t>
  </si>
  <si>
    <t>Suspension du paiement en fin de gestion pour cause d'absence de budget ou en début de gestion du fait de la mise à disposition tardive des crédits</t>
  </si>
  <si>
    <t>Quasi-certain</t>
  </si>
  <si>
    <t>DEP_R003</t>
  </si>
  <si>
    <t xml:space="preserve">Méconnaissance des circuits de validation </t>
  </si>
  <si>
    <t>Non</t>
  </si>
  <si>
    <t>Majeur</t>
  </si>
  <si>
    <t>Possible</t>
  </si>
  <si>
    <t>DEP_R004</t>
  </si>
  <si>
    <t>DEP_R005</t>
  </si>
  <si>
    <t>Validation avec pièces justificatives manquantes ou incomplètes</t>
  </si>
  <si>
    <t xml:space="preserve">Les pièces justifiant les dépenses exposées par l'agent en mission sont lacunaires : le droit à remboursement est insuffisanment fondé en droit  </t>
  </si>
  <si>
    <t>DEP_R006</t>
  </si>
  <si>
    <t>Doublons dans le paiement</t>
  </si>
  <si>
    <t>Risque qu'une même mission soit remboursée plusieurs fois</t>
  </si>
  <si>
    <t>DEP_R007</t>
  </si>
  <si>
    <t xml:space="preserve">Mauvaise imputation budgétaire </t>
  </si>
  <si>
    <t>Une mauvaise imputation budgétaire n'empêche pas la dépense mais fausse l'exécution de la LFI</t>
  </si>
  <si>
    <t>DEP_R008</t>
  </si>
  <si>
    <t xml:space="preserve">Non respect ou application erronée de la réglementation </t>
  </si>
  <si>
    <t>Méconnaissance de la réglementation applicable en matière de remboursement des frais de mission et de déplacement</t>
  </si>
  <si>
    <t>DEP_R009</t>
  </si>
  <si>
    <t xml:space="preserve">Absence d'ordre de mission permanent  </t>
  </si>
  <si>
    <t xml:space="preserve">Pour les personnels itinérants, risque de défaut de base juridique à la prise en charge.  </t>
  </si>
  <si>
    <t>DEP_R010</t>
  </si>
  <si>
    <t>Validation par personne non habilitée</t>
  </si>
  <si>
    <t>DEP_R011</t>
  </si>
  <si>
    <t>Insuffisante évaluation ou absence d'exhaustivité de l'évaluation des charges à payer</t>
  </si>
  <si>
    <t>DEP_R012</t>
  </si>
  <si>
    <t>Le SI de gestion des déplacements temporaires fait intervenir un écosystème d'applications interministérielles, ministérielles MEN et prestataires. Tous ces SI sont interconnectés et doivent être correctement synchronisés pour éviter des dysfonctionnements ou doublonnage de données et de fonctionnalités</t>
  </si>
  <si>
    <t>DEP_R013</t>
  </si>
  <si>
    <t>Infime</t>
  </si>
  <si>
    <t>DEP_R015</t>
  </si>
  <si>
    <t>Absence d'états de frais</t>
  </si>
  <si>
    <t>evaluation erronée des restes à payer, reports de charges</t>
  </si>
  <si>
    <t>Modéré</t>
  </si>
  <si>
    <t>DEP_R016</t>
  </si>
  <si>
    <t>Méconnaissance des modes de fonctionnement des outils informatiques liés aux déplacements temporaires par les utilisateurs</t>
  </si>
  <si>
    <t>La mauvaise connaissance des consignes d'utilisation ou mode de fonctionnement des applicatifs peut générer des manipulations malheureuses ou une non utilisation des outils informatiques par les utilisateurs.</t>
  </si>
  <si>
    <t>Impact</t>
  </si>
  <si>
    <t>Retards de paiement en début et fin d'exercice budgétaire (DEP_R002)</t>
  </si>
  <si>
    <t>Probabilité</t>
  </si>
  <si>
    <t>Rare</t>
  </si>
  <si>
    <t>Remboursement des frais de déplacements (missions occasionnelles et déplacements des personnels itinérants)</t>
  </si>
  <si>
    <r>
      <t>(1): sont considérés comme personnels itinérants tout agent disposant d'un ordre de mission permanent:</t>
    </r>
    <r>
      <rPr>
        <i/>
        <sz val="10"/>
        <rFont val="Trebuchet MS"/>
        <family val="2"/>
      </rPr>
      <t xml:space="preserve"> par exemple,</t>
    </r>
    <r>
      <rPr>
        <sz val="10"/>
        <rFont val="Trebuchet MS"/>
        <family val="2"/>
      </rPr>
      <t xml:space="preserve">les inspecteurs, les conseillers des recteurs, les enseignants en service partagé... </t>
    </r>
  </si>
  <si>
    <t>DCM ou DRFIP ou DDFIP</t>
  </si>
  <si>
    <r>
      <t>(3) l'EF généré à partir d'un OM Personnel itinérant n'est pas validé par le VH de l'agent</t>
    </r>
    <r>
      <rPr>
        <sz val="10"/>
        <rFont val="Trebuchet MS"/>
        <family val="2"/>
      </rPr>
      <t xml:space="preserve">: la transmission des pièces jointes permet d'attester la validation du service fait </t>
    </r>
  </si>
  <si>
    <t>Non respect des règles d'archivage</t>
  </si>
  <si>
    <t xml:space="preserve">Les missionnés sont créés sur la base des référentiels Paye dans Chorus DT.
Quand le bénéficiaire n'est pas connu des référentiels de paye , il doit être créé manuellement  dans Chorus DT, engendrant un risque de de doublon  lorsque le profil est intégré dans Chorus DT lors de la mise à jour avec le fichier paye </t>
  </si>
  <si>
    <t>archivage  non conforme aux règles des pièces justificatives</t>
  </si>
  <si>
    <t>Risque que la décision d'engager ou d'ordonnancer les crédits de l'Etat soit prise par une personne n'ayant pas compétence pour le faire notamment en cas de choix de billets low cost</t>
  </si>
  <si>
    <r>
      <t xml:space="preserve"> Selon l'organisation au regard de la politique voyage retenue</t>
    </r>
    <r>
      <rPr>
        <sz val="10"/>
        <color rgb="FF0070C0"/>
        <rFont val="Trebuchet MS"/>
        <family val="2"/>
      </rPr>
      <t>,</t>
    </r>
    <r>
      <rPr>
        <sz val="10"/>
        <rFont val="Trebuchet MS"/>
        <family val="2"/>
      </rPr>
      <t xml:space="preserve"> saisie des éléments de sa mission par l'agent lui-même (2b) ou information de son correspondant voyages (2c)qui saisira ces éléments (2d)</t>
    </r>
  </si>
  <si>
    <t xml:space="preserve"> Selon l'organisation retenue, fourniture des PJ et actualisation des éléments de la mission  par l'agent lui-même (1a) ou transmission des PJ(1b) et information de de l'assistant (1c) ou du service gestionnaire (1d), qui saisira ces éléments
</t>
  </si>
  <si>
    <t>DEP-R014</t>
  </si>
  <si>
    <t>absence de suivi des modifications des données de fiches profil</t>
  </si>
  <si>
    <t xml:space="preserve">Majeur </t>
  </si>
  <si>
    <t>Absence d'ordre de mission permanent (DEP_R009)</t>
  </si>
  <si>
    <t xml:space="preserve">Absence d'états de frais ( DEP_R015) </t>
  </si>
  <si>
    <t>RISQUES COUVERTS</t>
  </si>
  <si>
    <t>OBJECTIF DES AMR</t>
  </si>
  <si>
    <t>DESCRIPTION DES AMR</t>
  </si>
  <si>
    <t>AMR
CLE ?</t>
  </si>
  <si>
    <t>NIVEAU</t>
  </si>
  <si>
    <t>NATURE</t>
  </si>
  <si>
    <t>FREQUENCE</t>
  </si>
  <si>
    <t xml:space="preserve">RESPONSABLE </t>
  </si>
  <si>
    <t>DATE</t>
  </si>
  <si>
    <t>EVALUATEUR</t>
  </si>
  <si>
    <t>DESCRIPTION PROTOCOLE EVALUATION</t>
  </si>
  <si>
    <t>DESCRIPTION RESULTAT</t>
  </si>
  <si>
    <t>CONCLUSION</t>
  </si>
  <si>
    <t>DEP001</t>
  </si>
  <si>
    <t>Incertitude sur l'effectivité de la mission (y compris remboursement d'avances)                                                                                                   (DEP_R_001)</t>
  </si>
  <si>
    <t>Garantir que soit liquidée une dépense dont le service est fait</t>
  </si>
  <si>
    <t>Académies</t>
  </si>
  <si>
    <t>Manuelle</t>
  </si>
  <si>
    <t>A chaque événement</t>
  </si>
  <si>
    <t>DEP002</t>
  </si>
  <si>
    <t>Retards de paiement en début et fin d'exercice budgétaire (DEP_R_002)</t>
  </si>
  <si>
    <t>Réduire le nombre de dossiers pour lesquels est constaté un retard de paiement entre la fin de l'exercice N et le début de l'exercicie N+1</t>
  </si>
  <si>
    <t>DEP003</t>
  </si>
  <si>
    <t>Méconnaissance des circuits de validation  (DEP_R_003)</t>
  </si>
  <si>
    <t>Eviter que soit adressé pour validation un dossier à une personne n'ayant pas qualité pour le valider</t>
  </si>
  <si>
    <t>Annuelle</t>
  </si>
  <si>
    <t>DEP004</t>
  </si>
  <si>
    <t>DEP005</t>
  </si>
  <si>
    <t>Eviter que soit engagée ou liquidée une dépense en contradiction avec la réglementation applicable</t>
  </si>
  <si>
    <t>DEP006</t>
  </si>
  <si>
    <t>DEP007</t>
  </si>
  <si>
    <t>Validation par personne non habilitée (DEP_R010)</t>
  </si>
  <si>
    <t>DEP008</t>
  </si>
  <si>
    <t>DEP009</t>
  </si>
  <si>
    <t>Mensuelle</t>
  </si>
  <si>
    <t>DEP010</t>
  </si>
  <si>
    <t>Garantir le versement du remboursement au bénéficiaire régulier</t>
  </si>
  <si>
    <t xml:space="preserve">Non respect des règles d'archivage (DEP_R_OO4) </t>
  </si>
  <si>
    <t>DEP011</t>
  </si>
  <si>
    <t>Méconnaissance des modes de fonctionnement des outils informatiques liés aux déplacements temporaires par les utilisateurs (DEP_R016)</t>
  </si>
  <si>
    <t xml:space="preserve">Garantir une bonne utilisation des outils </t>
  </si>
  <si>
    <t xml:space="preserve">Annuelle </t>
  </si>
  <si>
    <t>Désynchronisation des applicatifs du SI Déplacements Temporaires</t>
  </si>
  <si>
    <t>Erreur de création des missionnés dans le SI Déplacements Temporaires</t>
  </si>
  <si>
    <t xml:space="preserve">Incertitude sur l'effectivité de la mission (DEP_R001)   
Doublons dans le paiement (DEP_R006)             
                                                                    </t>
  </si>
  <si>
    <t>Frais de déplacements</t>
  </si>
  <si>
    <t xml:space="preserve">
Validation par personne non habilitée (DEP_R010) </t>
  </si>
  <si>
    <t>Méconnaissance des circuits de validation (DEP_R003) 
Validation avec pièces justificatives manquantes ou incomplètes (DEP_R005)
Mauvaise imputation budgétaire (DEP_R007)
Non respect ou application erronée de la réglementation (DEP_R008) 
Erreur de création des missionnés dans le SI déplacements temporaires (DEP_R013)</t>
  </si>
  <si>
    <t>OUTILS</t>
  </si>
  <si>
    <t>Recommandations sur les délégations de signature</t>
  </si>
  <si>
    <t xml:space="preserve">fiche sur les frais de missions pour le guide " opérations de clôture "  en cours  de rédaction </t>
  </si>
  <si>
    <t xml:space="preserve">Mode opératoire </t>
  </si>
  <si>
    <t xml:space="preserve">A partir du mois de novembre, il est recommandé de hiérarchiser les demandes de paiement des dossiers selon le critère principal (mais non exclusif) de leur ancienneté (date de dépôt chez le gestionnaire) et veiller à la prise en compte en charges à payer </t>
  </si>
  <si>
    <t xml:space="preserve">Rappeler la réglementation applicable (notamment les circulaires ministérielles prises pour l'application du décret 2006-781 du 3 juillet 2006) en rédigeant et diffusant une fiche de procédure et couvrant également les points suivants :
- pièces justificatives à produire, 
- point d'attention sur les doublons dans le paiement (notamment le cas des OM ponctuels saisis par des personnels itinérants  dans Imagin, Gaia et Chorus DT), 
- règles d'imputation budgétaire, 
- règles de saisie dans l'application.
S'assurer de sa mise en œuvre. 
Organiser systématiquement une formation destinée aux nouveaux gestionnaires (mêmes points à traiter que dans la fiche de procédure).
</t>
  </si>
  <si>
    <t>Constatation et evaluation des charges à payer (DEP_R011)
Absence d'états de frais  (DEP_R015)</t>
  </si>
  <si>
    <t>Désynchronisation des applicatifs du SI Déplacements Temporaires (DEP_R012)</t>
  </si>
  <si>
    <t>Erreur de création des missionnés dans le SI Déplacements Temporaires ( DEP_R013)</t>
  </si>
  <si>
    <t xml:space="preserve">Validation avec pièces justificatives manquantes ou incomplètes (DEP_R_005) 
Doublons dans le paiement (DEP_R_006) 
Mauvaise imputation budgétaire  (DEP_R_007)
Non respect ou application erronée de la réglementation  (DEP_R_008)
</t>
  </si>
  <si>
    <t xml:space="preserve">Etablir / mettre à jour et diffuser l'organigramme fonctionnel du service, faisant notamment apparaître les valideurs et le champ de leur compétence
Mentionner sur la convocation/l'ordre de mission le nom du valideur </t>
  </si>
  <si>
    <t xml:space="preserve">Rappeler la réglementation applicable en matière de conservation et d'archivage des documents: 10 ans </t>
  </si>
  <si>
    <t>Instruction n°DAF/DPACI/RES/2008/008: Durée d'utilité administrative  des documents comptables détenus par
les ordonnateurs https://francearchives.fr/file/c920e858b9e1766ed0d6a33467fc9d57ed65b21c/static_1383.pdf</t>
  </si>
  <si>
    <t xml:space="preserve">Réduire l'incohérence des informations entre les applications interfacées (notamment due à l'absence de flux retour Chorus / AMM) </t>
  </si>
  <si>
    <t>Eviter qu'un dossier soit validé (et les crédits afférents consommés) par une personne n'ayant pas qualité pour engager et ordonnancer la dépense</t>
  </si>
  <si>
    <t xml:space="preserve">Accès en ligne des tutoriels   sur Pleaide pour l'ensemble des académies
</t>
  </si>
  <si>
    <t xml:space="preserve">Mise en ligne sur Pleaide rubrique STRUCTURES ET METIERS/PILOTAGE ET MODERNISATION /pilotage déplacements temporaires https://www.pleiade.education.fr/StructuresMetiers/pilotage/000024/Pages/default.aspx
</t>
  </si>
  <si>
    <t xml:space="preserve">mode opératoire sur la création manuelle et la suppression des fiches profils </t>
  </si>
  <si>
    <t>S'assurer de la fiabilité des informations lors de la création manuelle d'une fiche profil  et assurer la suppression des fiches profil créées manuellement en tant que de besoin pour éviter tout doublon</t>
  </si>
  <si>
    <t xml:space="preserve">Le missionné   ne connaît pas toujours le valideur de l'ordre de mission qui peut varier en fonction du type de mission car la fiche profil ne peut cmprendre qu'un seul validateur </t>
  </si>
  <si>
    <t>Non respect des règles d'archivage (DEP_R004) 
Désynchronisation des applicatifs du SI déplacements temporaires  (DEP _R012)
Méconnaissance  des modes de fonctionnement des outils informatiques liés aux déplacements temporaires par les utilisateurs (DEP_R016)</t>
  </si>
  <si>
    <t xml:space="preserve">
Constatation et evaluation  incomplète des charges à payer (DEP_R011) 
Mise à jour erronée des données agents (DEP_R014)</t>
  </si>
  <si>
    <t>DEP012</t>
  </si>
  <si>
    <t>Mise à jour  erronée des données agents (DEP_R14)</t>
  </si>
  <si>
    <t>S'assurer de la fiabilité des données modifiables des fiches profil</t>
  </si>
  <si>
    <t xml:space="preserve">Effectuer un contrôle lors de la validation d'un ordre de mission ou d'un état de frais </t>
  </si>
  <si>
    <t>Ces risques et les AMR afférentes sont traités dans le mode opératoire  sur les CAP et le  guide  "opérations de clôture"</t>
  </si>
  <si>
    <t xml:space="preserve">base formation disponible  (informations sur espace chorus  DT-échanges interacadémiques) </t>
  </si>
  <si>
    <t>Consulter le journal des interfaces dans Chorus DT</t>
  </si>
  <si>
    <t xml:space="preserve">pour DEP_IND_006: outil contrôle qualité  
</t>
  </si>
  <si>
    <r>
      <t>Mode opératoire pour la prise en compte des  charges à payer</t>
    </r>
    <r>
      <rPr>
        <i/>
        <sz val="11"/>
        <rFont val="Trebuchet MS"/>
        <family val="2"/>
      </rPr>
      <t xml:space="preserve"> ( en cours de rédaction) </t>
    </r>
  </si>
  <si>
    <t>Absence d'ordre de mission    (DEP_R009)</t>
  </si>
  <si>
    <t xml:space="preserve">Eviter que des agents effectuent des missions  sans base juridique </t>
  </si>
  <si>
    <t>Réaliser et formaliser une revue périodique (annuelle recommandée) afin de s'assurer de la cohérence entre les habilitations paramétrées dans les applications informatiques et les délégations juridiques (signature et/ou pouvoir). S'assurer de la mise en oeuvre des actions correctrices éventuellement identifiées.</t>
  </si>
  <si>
    <r>
      <t xml:space="preserve">Permettre </t>
    </r>
    <r>
      <rPr>
        <i/>
        <sz val="12"/>
        <rFont val="Trebuchet MS"/>
        <family val="2"/>
      </rPr>
      <t>a posteriori</t>
    </r>
    <r>
      <rPr>
        <sz val="12"/>
        <rFont val="Trebuchet MS"/>
        <family val="2"/>
      </rPr>
      <t xml:space="preserve"> le contrôle de dossiers sur pièces et tracer la piste d'audit</t>
    </r>
  </si>
  <si>
    <t>Avez-vous priorisé les dossiers en fin d'exercice N et au début de l'exercice N+1 ? (DEP_IND_006)
Avez-vous bien pris les dossiers  en demandes de paiement non ordonnancés comme charges à payer? (DEP_IND_007)</t>
  </si>
  <si>
    <t>Mentionnez-vous sur les convocations l'identité du valideur  ? (DEP_IND_008)</t>
  </si>
  <si>
    <t>Avez-vous rappelé la réglementation applicable en matière de conservation et d'archivage des documents ? (DEP_IND_009)</t>
  </si>
  <si>
    <t>Avez-vous rappelé la réglementation applicable (notamment les circulaires ministérielles prises pour l'application du décret 2006-781 du 3 juillet 2006) ? (DEP_IND_010)
La fiche détaillée de procédure a-t-elle été rédigée / actualisée et diffusée ? (DEP_IND_011)
La formation destinée aux nouveaux gestionnaires a-t-elle été organisée ? (DEP_IND_0012)
Avez-vous effectué des contrôles sur échantillons  à j+6 mois par rapport à la date de mission pour repérer d'éventuels doublons avec Gaia et Imag'in?  (DEP_IND_013 et cf. DEP_IND_002)</t>
  </si>
  <si>
    <t>Un ordre de mission nominatif (individuel ou collectif) est-il systématiquement établi ? (DEP_IND_014)</t>
  </si>
  <si>
    <t>La revue annuelle des habilitations a-t-elle été réalisée et formalisée ? (DEP_IND_015)
Les éventuelles actions correctrices identifiées ont-elles bien été mises en œuvre ? (DEP_IND_016)</t>
  </si>
  <si>
    <t>Les préconisations de la fiche du  guide  " opérations de clôture" sont-elles mises en œuvre et vérifiées annuellement? (DEP_IND_017)</t>
  </si>
  <si>
    <t>La suppression des fiches crées manuellement en attendant l'implémentation dans le fichier paye est-elle trimestriellement  effectuée? (DEP_IND_020)</t>
  </si>
  <si>
    <t>Le contrôle a-t-il été effectué ? (DEP_IND_022)</t>
  </si>
  <si>
    <t>(2) Selon l'organisation retenue, fourniture des PJ et actualisation des éléments de sa mission  par l'agent lui-même (1a) ou transmission des PJ (1b) et information de  l'assistant (2), qui saisira ces éléments</t>
  </si>
  <si>
    <t>SUIVI DES AMR REALISEES</t>
  </si>
  <si>
    <t>DOCUMENT PROBANT</t>
  </si>
  <si>
    <t>PROPOSITION D'ORGANIGRAMME FONCTIONNEL</t>
  </si>
  <si>
    <t>L'organigramme fonctionnel est un document de référence du CIC au niveau local.</t>
  </si>
  <si>
    <t>#</t>
  </si>
  <si>
    <t>NOM ET PRENOM TITULAIRE</t>
  </si>
  <si>
    <t>NOM ET PRENOM SUPPLEANT</t>
  </si>
  <si>
    <t>Logigramme 2</t>
  </si>
  <si>
    <t>Logigramme 2 b</t>
  </si>
  <si>
    <t>Logigramme 1-a</t>
  </si>
  <si>
    <t>Logigramme 1-b</t>
  </si>
  <si>
    <t>Nom du gestionnaire : ……………………………..</t>
  </si>
  <si>
    <t>Date : ……………………………….</t>
  </si>
  <si>
    <t>Tableau de contrôle mutuel</t>
  </si>
  <si>
    <t>Nom du missionné</t>
  </si>
  <si>
    <t>Enveloppe</t>
  </si>
  <si>
    <t>N°OM ou EF</t>
  </si>
  <si>
    <r>
      <t xml:space="preserve">Type de problème(s) rencontré(s) :
</t>
    </r>
    <r>
      <rPr>
        <sz val="10"/>
        <color indexed="8"/>
        <rFont val="Calibri"/>
        <family val="2"/>
      </rPr>
      <t>1. Constitution du dossier
2. Montant mis en paiement
3. Imputation budgétaire
4. Délai de mise en paiement</t>
    </r>
  </si>
  <si>
    <t>Description du problème rencontré</t>
  </si>
  <si>
    <t>Décision(s) prise(s)</t>
  </si>
  <si>
    <t>Page : ….. / …..</t>
  </si>
  <si>
    <t>Tableau de relevé d'erreurs de la part du missionné</t>
  </si>
  <si>
    <t>Nom du contrôleur : …………………</t>
  </si>
  <si>
    <t>Type de déplacement : ………………….</t>
  </si>
  <si>
    <t>Mois : ……………………………….</t>
  </si>
  <si>
    <t>Tableau de contrôle de supervision</t>
  </si>
  <si>
    <t>N°EF</t>
  </si>
  <si>
    <r>
      <t>Population</t>
    </r>
    <r>
      <rPr>
        <i/>
        <sz val="9"/>
        <color indexed="8"/>
        <rFont val="Calibri"/>
        <family val="2"/>
      </rPr>
      <t xml:space="preserve"> 
(itinérant, TZR, SP)</t>
    </r>
  </si>
  <si>
    <t>Observation sur le dossier du contrôleur</t>
  </si>
  <si>
    <r>
      <t xml:space="preserve">Impact 
</t>
    </r>
    <r>
      <rPr>
        <sz val="10"/>
        <color indexed="8"/>
        <rFont val="Calibri"/>
        <family val="2"/>
      </rPr>
      <t>(coût supplémentaire, etc.)</t>
    </r>
  </si>
  <si>
    <t>Gestionnaire(s)
du dossier</t>
  </si>
  <si>
    <r>
      <t xml:space="preserve">Action corrective
mise en place
</t>
    </r>
    <r>
      <rPr>
        <sz val="9"/>
        <color indexed="8"/>
        <rFont val="Calibri"/>
        <family val="2"/>
      </rPr>
      <t>(objet, date)</t>
    </r>
  </si>
  <si>
    <t>Echantillon de dossiers contôlés :</t>
  </si>
  <si>
    <t>Dossier(s) présentant un risque à caractère financier :</t>
  </si>
  <si>
    <t>Taux d'erreur calculé :</t>
  </si>
  <si>
    <r>
      <t xml:space="preserve">Faire systématiquement établir des ordres de mission permanents nominatifs . Ceci ne concerne pas les ordres de mission occasionnels </t>
    </r>
    <r>
      <rPr>
        <strike/>
        <sz val="12"/>
        <rFont val="Trebuchet MS"/>
        <family val="2"/>
      </rPr>
      <t xml:space="preserve"> ponctuels</t>
    </r>
    <r>
      <rPr>
        <sz val="12"/>
        <rFont val="Trebuchet MS"/>
        <family val="2"/>
      </rPr>
      <t xml:space="preserve">. </t>
    </r>
  </si>
  <si>
    <t xml:space="preserve">Obtenir une comptabilisation sincère et régulière des charges à payer et des restes à payer </t>
  </si>
  <si>
    <t xml:space="preserve">Avez -vous consulté la liste des journaux d'interface disponibles dans Chorus DT?  (DEP_IND_018)
La procédure de traitement de signalements et problèmes relatifs à la synchronisation des AMM et Chorus DT est-elle effectuée? (DEP_IND_019)  </t>
  </si>
  <si>
    <t>Un message a-t-il été mis  dans  la page d'accueil de Chorus DT? Une action de communication auprès des missionnés  a-t-elle été menée et renouvellée chaque année  ?  (DEP_IND_021)</t>
  </si>
  <si>
    <t>Constatation et evaluation incomplète  des charges à payer</t>
  </si>
  <si>
    <t xml:space="preserve">Mise à jour  erronée des données agents </t>
  </si>
  <si>
    <t>DONNEES GENERALES</t>
  </si>
  <si>
    <t>Nom organisation (ex : académies Versailles)</t>
  </si>
  <si>
    <t>Version référentiel</t>
  </si>
  <si>
    <t>2.0</t>
  </si>
  <si>
    <t>Date dernière mise à jour</t>
  </si>
  <si>
    <t>DETAIL DES ONGLETS</t>
  </si>
  <si>
    <t>Le logigramme synthétise le processus en fonction des acteurs/parties prenantes du processus. Le processus peut parfois comprendre plusieurs sous processus.</t>
  </si>
  <si>
    <t>Référentiel de risques</t>
  </si>
  <si>
    <t>Cartographie des risques</t>
  </si>
  <si>
    <t>La cartographie des risques propose une représentation graphique du référentiel de risques en fonction de la cotation des risques réalisée au niveau national.</t>
  </si>
  <si>
    <t>Référentiel des AMR</t>
  </si>
  <si>
    <t>Le référentiel des activités de maîtrise des risques (AMR) liste les actions à mettre en oeuvre, et permet également de réaliser l'évaluation annuelle de ces activités. La liste des activités a été définie au niveau national en fonction des risques à couvrir. Si de nouveaux risques sont identifiés par le service concerné, des activités de maîtrise de risques doivent être définies pour les couvrir (cellules en jaune clair). 
Les AMR définies comme clés, et donc à mettre en oeuvre en priorité, sont signalées dans la colonne "AMR clé" (colonne E) et par une mise en forme spécifique. Ces AMR sont à mettre en oeuvre de manière obligatoire, quelle que soit la cotation éventuellement retenue par l'académie, afin de de disposer au niveau national d'une assurance raisonnable quant à la couverture des risques jugés prioritaires.</t>
  </si>
  <si>
    <t>Annexes</t>
  </si>
  <si>
    <t>HISTORIQUE DES MODIFICATIONS</t>
  </si>
  <si>
    <t>Description des modifications</t>
  </si>
  <si>
    <t>Date</t>
  </si>
  <si>
    <t>1.0</t>
  </si>
  <si>
    <t>Création</t>
  </si>
  <si>
    <t>Toilettage</t>
  </si>
  <si>
    <t>2.1</t>
  </si>
  <si>
    <t>Ajout annexes 4,5 et6</t>
  </si>
  <si>
    <t>3.0</t>
  </si>
  <si>
    <t>Référentiel initial validé par le comité ministériel du 12 décembre 2012</t>
  </si>
  <si>
    <t>Le référentiel de risques présente la liste des risques identifiés et leur évaluation au niveau national (référentiel ministériel). Le cas échéant, la possibilité est donnée aux académies ou aux services concernés de réévaluer la cotation des risques d'une part, et d'identifier de nouveaux risques d'autre part (cellules en jaune clair).  La réévaluation doit pouvoir être justifiée et objectivée par l'académie ou le service concerné.
Cependant, la structure des référentiels des risques ne doit pas être modifiée, les référentiels étant destinés à une agrégation nationale des résultats.</t>
  </si>
  <si>
    <t>3.0 -novembre 2018</t>
  </si>
  <si>
    <t xml:space="preserve">
Personnels en service partagé :
Avez-vous instauré l'obligation pour les agents en service partagé de fournir  leur  emploi du temps hebdomadaire ? (DEP_IND_001)
Personnels itinérants : Etes -vous assurés de l'absence de doublons avec Gaia et Imag'in (DEP_IND_002)? 
Missions occasionnelles  : avez-vous copie de  la liste d'émargement ou d'une attestation de présence  ? (DEP_IND_003)
Pour les cas d'avances, avez-vous constitué un tableau de suivi  jusqu'à l'étape de règlement final (et ce, tant que la gestion d'avances n'est pas possible techniquement dans l'application IMAG'IN)? (DEP_IND_004)
Contrôle a posteriori sur échantillon : avec vous réalisé et tracé ce contrôle ? (DEP_IND_005) 
                                                           </t>
  </si>
  <si>
    <r>
      <t>Cas des personnels itinérants</t>
    </r>
    <r>
      <rPr>
        <strike/>
        <u/>
        <sz val="12"/>
        <rFont val="Trebuchet MS"/>
        <family val="2"/>
      </rPr>
      <t xml:space="preserve"> </t>
    </r>
    <r>
      <rPr>
        <u/>
        <sz val="12"/>
        <rFont val="Trebuchet MS"/>
        <family val="2"/>
      </rPr>
      <t xml:space="preserve"> </t>
    </r>
    <r>
      <rPr>
        <sz val="12"/>
        <rFont val="Trebuchet MS"/>
        <family val="2"/>
      </rPr>
      <t xml:space="preserve">: 
- pour les agents en service partagé, instaurer l'obligation de fournir au préalable leur emploi du temps hebodomadaire
</t>
    </r>
    <r>
      <rPr>
        <u/>
        <sz val="12"/>
        <rFont val="Trebuchet MS"/>
        <family val="2"/>
      </rPr>
      <t>Cas des missions occasionnelles</t>
    </r>
    <r>
      <rPr>
        <sz val="12"/>
        <rFont val="Trebuchet MS"/>
        <family val="2"/>
      </rPr>
      <t xml:space="preserve">: généraliser la pratique de la liste d'émargement ou des attestations de présence, afin de permettre au service en charge des frais de déplacements de vérifier que la mission a bien été réalisée .
</t>
    </r>
    <r>
      <rPr>
        <u/>
        <sz val="12"/>
        <rFont val="Trebuchet MS"/>
        <family val="2"/>
      </rPr>
      <t>Dans les deux cas</t>
    </r>
    <r>
      <rPr>
        <sz val="12"/>
        <rFont val="Trebuchet MS"/>
        <family val="2"/>
      </rPr>
      <t xml:space="preserve"> : contrôle </t>
    </r>
    <r>
      <rPr>
        <i/>
        <sz val="12"/>
        <rFont val="Trebuchet MS"/>
        <family val="2"/>
      </rPr>
      <t>a posteriori</t>
    </r>
    <r>
      <rPr>
        <sz val="12"/>
        <rFont val="Trebuchet MS"/>
        <family val="2"/>
      </rPr>
      <t xml:space="preserve"> sur échantillon (une trentaine de dossiers / an)</t>
    </r>
  </si>
  <si>
    <t xml:space="preserve">Révision </t>
  </si>
  <si>
    <t>Logigramme 1-a: Missions occasionnelles - phase d'engagement et d'exécution du service</t>
  </si>
  <si>
    <t>Logigramme 2a : Mission des personnels itinérants (1) - phase d'engagement et d'exécution du service</t>
  </si>
  <si>
    <t>Logigramme 1 -b  : Missions occasionnelles - phase de liquidation et d'ordonnancement</t>
  </si>
  <si>
    <t>Logigramme 2-b  : Missions des personnels itinérants - phase de liquidation et d'ordonnancement</t>
  </si>
  <si>
    <t>CARTOGRAPHIE DES RISQUES</t>
  </si>
  <si>
    <t>Annexe 1 : Suivi du déploiement des AMR 
Annexe 2 : support permettant à chaque structure (académies, services centraux...) d'établir son organigramme fonctionnel pour chaque sous processus. Il appartient à chaque structure de le renseigner avec des données nominatives et de le conserver comme un document de référence
Annexe 3 : modèle de tableaux de contrôle (DEP001)</t>
  </si>
  <si>
    <t>FRAIS DE DEPLACEMENTS</t>
  </si>
  <si>
    <t>Ces AMR-clé ont trait à la réalisation de "revues-qualité"</t>
  </si>
  <si>
    <r>
      <t xml:space="preserve">Objet du contrôle de supervision </t>
    </r>
    <r>
      <rPr>
        <b/>
        <sz val="9"/>
        <rFont val="Trebuchet MS"/>
        <family val="2"/>
      </rPr>
      <t>: DEP001</t>
    </r>
    <r>
      <rPr>
        <b/>
        <u/>
        <sz val="9"/>
        <rFont val="Trebuchet MS"/>
        <family val="2"/>
      </rPr>
      <t xml:space="preserve">
</t>
    </r>
    <r>
      <rPr>
        <b/>
        <sz val="9"/>
        <rFont val="Trebuchet MS"/>
        <family val="2"/>
      </rPr>
      <t>Garantir que soit liquidée une dépense dont le service est fait</t>
    </r>
  </si>
  <si>
    <t>tranche de 1000 dossiers =&gt; échantillon de 5 dossiers (ramené au prorata) entre un seuil minimum de 25 dossiers et limité à 50 dossiers.</t>
  </si>
  <si>
    <t>Ces "revues qualité" correspondent à des "contrôles de supervision a posteriori" tels que décrits dans l'arrêté du 31 décembre 2013 relatif au cadre de référence interministériel du contrôle interne comptable</t>
  </si>
  <si>
    <t>4-2-1. Organisation de la fonction comptable de l'Etat</t>
  </si>
  <si>
    <t>B. ― Points de contrôle :</t>
  </si>
  <si>
    <t>Le chef d'un service ordonnateur ou comptable est chargé de la supervision de l'activité du service. Les contrôles de supervision sont soit contemporains, soit a posteriori.</t>
  </si>
  <si>
    <t>Un contrôle de supervision répond aux standards attendus de CIC s'il est planifié, documenté, traçé et exploité.</t>
  </si>
  <si>
    <t>Planifié :</t>
  </si>
  <si>
    <t>Le chef du service programme la réalisation du contrôle et établit le nombre de dossiers qu'il contrôlera</t>
  </si>
  <si>
    <t>Documenté :</t>
  </si>
  <si>
    <t>le chef du service utilise une grille d'analyse de son contrôle (un exemple fourni)</t>
  </si>
  <si>
    <t>Traçé :</t>
  </si>
  <si>
    <t>Le chef du service retrace la liste des dossiers contrôlés et le résultat du contrôle dans un document (conservé au moins 2 ans et archivé dans le dossier permanent)</t>
  </si>
  <si>
    <t>Exploité :</t>
  </si>
  <si>
    <t>Le résultat du contrôle est employé pour analyser la nécessité de réaliser des plans d'action de maîtrise des risques (formation, en particulier).
Le résultat du contrôle est communiqué au référent CIC et alimente le pilotage académique du CIC</t>
  </si>
  <si>
    <t>Revue Qualité d'un échantillon de dossiers- PERSONNELS EN SERVICE PARTAGE</t>
  </si>
  <si>
    <t>Service</t>
  </si>
  <si>
    <t>Date de finalisation de la revue qualité</t>
  </si>
  <si>
    <t>Responsable de la revue qualité (nom + fonction)</t>
  </si>
  <si>
    <t>Résultat de la revue</t>
  </si>
  <si>
    <t>Dossiers contrôlés :</t>
  </si>
  <si>
    <t>Taux d'anomalie :</t>
  </si>
  <si>
    <t>% erreurs</t>
  </si>
  <si>
    <t>Références du dossier</t>
  </si>
  <si>
    <t>Dossier 1</t>
  </si>
  <si>
    <t>Dossier 2</t>
  </si>
  <si>
    <t>Dossier 3</t>
  </si>
  <si>
    <t>Dossier 4</t>
  </si>
  <si>
    <t>Dossier 5</t>
  </si>
  <si>
    <t>Dossier 6</t>
  </si>
  <si>
    <t>Dossier 7</t>
  </si>
  <si>
    <t>Dossier 8</t>
  </si>
  <si>
    <t>Dossier 9</t>
  </si>
  <si>
    <t>Dossier 10</t>
  </si>
  <si>
    <t>Dossier 11</t>
  </si>
  <si>
    <t>Dossier 12</t>
  </si>
  <si>
    <t>Dossier 13</t>
  </si>
  <si>
    <t>Dossier 14</t>
  </si>
  <si>
    <t>Dossier 15</t>
  </si>
  <si>
    <t>Dossier 16</t>
  </si>
  <si>
    <t>Dossier 17</t>
  </si>
  <si>
    <t>Dossier 18</t>
  </si>
  <si>
    <t>Dossier 19</t>
  </si>
  <si>
    <t>Dossier 20</t>
  </si>
  <si>
    <t>Dossier 21</t>
  </si>
  <si>
    <t>Dossier 22</t>
  </si>
  <si>
    <t>Dossier 23</t>
  </si>
  <si>
    <t>Dossier 24</t>
  </si>
  <si>
    <t>Dossier 25</t>
  </si>
  <si>
    <t>Dossier 26</t>
  </si>
  <si>
    <t>Dossier 27</t>
  </si>
  <si>
    <t>Dossier 28</t>
  </si>
  <si>
    <t>Dossier 29</t>
  </si>
  <si>
    <t>Dossier 30</t>
  </si>
  <si>
    <t>Onglet général</t>
  </si>
  <si>
    <r>
      <rPr>
        <sz val="7"/>
        <color indexed="8"/>
        <rFont val="Arial"/>
        <family val="2"/>
      </rPr>
      <t xml:space="preserve"> </t>
    </r>
    <r>
      <rPr>
        <sz val="10"/>
        <color indexed="8"/>
        <rFont val="Arial"/>
        <family val="2"/>
      </rPr>
      <t>Dans type de mission, est-ce que «  OM Personnels itinérants » est sélectionné ?</t>
    </r>
  </si>
  <si>
    <t>oui/non/SO</t>
  </si>
  <si>
    <t>L'enseignant a-t-il fourni au préalable ses pièces justificatives ( notamment emplois du temps signés par les chefs d'établissement) ?</t>
  </si>
  <si>
    <r>
      <rPr>
        <sz val="7"/>
        <color indexed="8"/>
        <rFont val="Arial"/>
        <family val="2"/>
      </rPr>
      <t xml:space="preserve"> </t>
    </r>
    <r>
      <rPr>
        <sz val="10"/>
        <color indexed="8"/>
        <rFont val="Arial"/>
        <family val="2"/>
      </rPr>
      <t>Est-ce que l’ordre de mission est bien rattaché à l’OMP pour l’année en cours ?</t>
    </r>
  </si>
  <si>
    <t>Le contrôle d'un éventuel doublon avec Gaia et Imag'in a-t-il été effectué?</t>
  </si>
  <si>
    <r>
      <t>La déclaration d'états de frais a-t-elle été faite avec plus d'un mois de décalage avec la</t>
    </r>
    <r>
      <rPr>
        <sz val="10"/>
        <rFont val="Arial"/>
        <family val="2"/>
      </rPr>
      <t xml:space="preserve"> mission?</t>
    </r>
  </si>
  <si>
    <r>
      <rPr>
        <sz val="7"/>
        <color indexed="8"/>
        <rFont val="Arial"/>
        <family val="2"/>
      </rPr>
      <t xml:space="preserve"> </t>
    </r>
    <r>
      <rPr>
        <sz val="10"/>
        <color indexed="8"/>
        <rFont val="Arial"/>
        <family val="2"/>
      </rPr>
      <t>Est-ce que les imputations budgétaires (enveloppe de moyens, centre de coût et domaine fonctionnel) sont exactes ?</t>
    </r>
  </si>
  <si>
    <t>Onglet frais prévisionnels</t>
  </si>
  <si>
    <r>
      <rPr>
        <sz val="7"/>
        <color indexed="8"/>
        <rFont val="Arial"/>
        <family val="2"/>
      </rPr>
      <t xml:space="preserve"> </t>
    </r>
    <r>
      <rPr>
        <sz val="10"/>
        <color indexed="8"/>
        <rFont val="Arial"/>
        <family val="2"/>
      </rPr>
      <t>Est-ce que les frais déclarés peuvent être indemnisés conformément à la réglementation ? (parking, péage, transport en commun, repas)</t>
    </r>
  </si>
  <si>
    <t xml:space="preserve">Si abonnement à un transport en commun, est-ce bien la moitié de l'abonnement mensuel qui est demandée? </t>
  </si>
  <si>
    <r>
      <rPr>
        <sz val="7"/>
        <color indexed="8"/>
        <rFont val="Arial"/>
        <family val="2"/>
      </rPr>
      <t xml:space="preserve"> </t>
    </r>
    <r>
      <rPr>
        <sz val="10"/>
        <color indexed="8"/>
        <rFont val="Arial"/>
        <family val="2"/>
      </rPr>
      <t>Si des repas sont déclarés, est-ce que le nombre de repas est cohérent avec le nombre de trajets déclarés ?</t>
    </r>
  </si>
  <si>
    <r>
      <rPr>
        <sz val="7"/>
        <color indexed="8"/>
        <rFont val="Arial"/>
        <family val="2"/>
      </rPr>
      <t xml:space="preserve"> </t>
    </r>
    <r>
      <rPr>
        <sz val="10"/>
        <color indexed="8"/>
        <rFont val="Arial"/>
        <family val="2"/>
      </rPr>
      <t>Les pièces justificatives sont- elles fournies ?</t>
    </r>
  </si>
  <si>
    <t>Onglet indemnités kilométriques</t>
  </si>
  <si>
    <t>Le barème sélectionné est-il exact ?</t>
  </si>
  <si>
    <t>Est-ce que les dates des trajets correspondent à l'emploi du temps ?</t>
  </si>
  <si>
    <t>Est-ce que le nombre de kilomètres est exact ?</t>
  </si>
  <si>
    <t>Une attestation est-elle fournie en cas de déplacement supplémentaire hors emploi du temps ?</t>
  </si>
  <si>
    <t>Est-elle cohérente avec la déclaration ?</t>
  </si>
  <si>
    <t>Onglet historique</t>
  </si>
  <si>
    <t>La validation a-t-elle été effectuée par une personne habilitée pour ce type de déplacement ?</t>
  </si>
  <si>
    <t>Résultat par dossier</t>
  </si>
  <si>
    <t>nbre de "non"</t>
  </si>
  <si>
    <t>résultat</t>
  </si>
  <si>
    <t>Revue Qualité d'un échantillon de dossiers- PERSONNELS ITINERANTS OU REMPLACEMENT</t>
  </si>
  <si>
    <r>
      <rPr>
        <sz val="7"/>
        <color indexed="8"/>
        <rFont val="Arial"/>
        <family val="2"/>
      </rPr>
      <t xml:space="preserve"> </t>
    </r>
    <r>
      <rPr>
        <sz val="10"/>
        <color indexed="8"/>
        <rFont val="Arial"/>
        <family val="2"/>
      </rPr>
      <t>Dans type de mission, est-ce que « Personnels itinérants » est sélectionné ?</t>
    </r>
  </si>
  <si>
    <t>le contrôle d'un éventuel doublon avec Gaia et Imag'in a-t-il été effectué?</t>
  </si>
  <si>
    <t xml:space="preserve">La déclaration d'Etat de frais a-t-elle été effectuée avec moins d'un mois de décalage par rapport à la mission? </t>
  </si>
  <si>
    <r>
      <rPr>
        <sz val="7"/>
        <rFont val="Arial"/>
        <family val="2"/>
      </rPr>
      <t xml:space="preserve"> </t>
    </r>
    <r>
      <rPr>
        <sz val="10"/>
        <rFont val="Arial"/>
        <family val="2"/>
      </rPr>
      <t>Si des repas sont remboursés, est-ce que le nombre de repas est cohérent avec le nombre de trajets déclarés ?</t>
    </r>
  </si>
  <si>
    <t xml:space="preserve">le missionné qui a demandé l'indemnisation de frais de repas, se trouvait-il entre 11h et 14h hors des communes de résidence administrative et familiale pour le repas de midi? Et entre 18h et 21h pour le repas du soir? </t>
  </si>
  <si>
    <t>Sont-elles cohérentes avec la déclaration ?</t>
  </si>
  <si>
    <r>
      <rPr>
        <sz val="7"/>
        <color indexed="8"/>
        <rFont val="Arial"/>
        <family val="2"/>
      </rPr>
      <t xml:space="preserve"> </t>
    </r>
    <r>
      <rPr>
        <sz val="10"/>
        <color indexed="8"/>
        <rFont val="Arial"/>
        <family val="2"/>
      </rPr>
      <t>Est-ce que la voiture sélectionnée correspond à celle qui figure dans l’OMP ?</t>
    </r>
  </si>
  <si>
    <r>
      <rPr>
        <sz val="7"/>
        <color indexed="8"/>
        <rFont val="Arial"/>
        <family val="2"/>
      </rPr>
      <t xml:space="preserve"> </t>
    </r>
    <r>
      <rPr>
        <sz val="10"/>
        <color indexed="8"/>
        <rFont val="Arial"/>
        <family val="2"/>
      </rPr>
      <t>Le barème sélectionné est-il exact ?</t>
    </r>
  </si>
  <si>
    <r>
      <rPr>
        <sz val="7"/>
        <color indexed="8"/>
        <rFont val="Arial"/>
        <family val="2"/>
      </rPr>
      <t xml:space="preserve"> </t>
    </r>
    <r>
      <rPr>
        <sz val="10"/>
        <color indexed="8"/>
        <rFont val="Arial"/>
        <family val="2"/>
      </rPr>
      <t>Les trajets sont-ils bien déclarés à partir de la résidence administrative ou familiale ?</t>
    </r>
  </si>
  <si>
    <t>Les dates et le nombre de trajets sont-ils cohérents ?</t>
  </si>
  <si>
    <t>Revue Qualité d'un échantillon de dossiers - OM OCCASIONNELS</t>
  </si>
  <si>
    <t xml:space="preserve">L'ordre de mission a-t-il été saisi avant le départ? </t>
  </si>
  <si>
    <t>Dans destination principale, est-ce que la ville sélectionnée est cohérente avec le trajet déclaré?</t>
  </si>
  <si>
    <t>Le type de mission choisi est-il correct ?</t>
  </si>
  <si>
    <t>Est-ce que les dates et les horaires de début et fin de mission sont cohérents avec le jour et l’horaire de la réunion ?</t>
  </si>
  <si>
    <t>S'il s'agit d'une mission sur convocation à l'initiative de l'administration centrale, le code projet est-il indiqué?</t>
  </si>
  <si>
    <t>Est-ce que les imputations budgétaires (enveloppe de moyens, centre de coût et domaine fonctionnel) sont exactes ?</t>
  </si>
  <si>
    <r>
      <rPr>
        <sz val="7"/>
        <rFont val="Arial"/>
        <family val="2"/>
      </rPr>
      <t xml:space="preserve"> </t>
    </r>
    <r>
      <rPr>
        <sz val="10"/>
        <rFont val="Arial"/>
        <family val="2"/>
      </rPr>
      <t>Est-ce que les frais remboursés ont été indemnisés conformément à la réglementation ? (parking, péage, transport en commun, repas)</t>
    </r>
  </si>
  <si>
    <t>Sont-elles cohérentes avec la décmlaration d'état de frais?</t>
  </si>
  <si>
    <r>
      <t>Est-ce que la voiture ( 9999CV) et le barème (SNCF 2</t>
    </r>
    <r>
      <rPr>
        <vertAlign val="superscript"/>
        <sz val="10"/>
        <color indexed="8"/>
        <rFont val="Arial"/>
        <family val="2"/>
      </rPr>
      <t>ème</t>
    </r>
    <r>
      <rPr>
        <sz val="10"/>
        <color indexed="8"/>
        <rFont val="Arial"/>
        <family val="2"/>
      </rPr>
      <t xml:space="preserve"> classe)  sont sélectionnés ?</t>
    </r>
  </si>
  <si>
    <t>Si non, le remboursement au barème IK est-il autorisé?</t>
  </si>
  <si>
    <t>Les trajets sont-ils bien déclarés à partir de la résidence administrative ou familiale ?</t>
  </si>
  <si>
    <t>La date et le nombre de trajets sont-ils cohérents ?</t>
  </si>
  <si>
    <t xml:space="preserve"> </t>
  </si>
  <si>
    <t>des académies de Clermont-Ferrand, Dijon, Lille, Montpellier et Nancy-Metz et du DCM près les MENJ / MESRI</t>
  </si>
  <si>
    <t>Mis à jour en 2018 avec le concours des services de l'administration centrale du MENJ et MESRI et les académies d'Amiens, Besançon,  Bordeaux, Guadeloupe, Lyon, Nice, Rennes, Toulouse,Versailles</t>
  </si>
  <si>
    <t>Référentiel validé en novembre 2018</t>
  </si>
</sst>
</file>

<file path=xl/styles.xml><?xml version="1.0" encoding="utf-8"?>
<styleSheet xmlns="http://schemas.openxmlformats.org/spreadsheetml/2006/main" xmlns:mc="http://schemas.openxmlformats.org/markup-compatibility/2006" xmlns:x14ac="http://schemas.microsoft.com/office/spreadsheetml/2009/9/ac" mc:Ignorable="x14ac">
  <fonts count="71" x14ac:knownFonts="1">
    <font>
      <sz val="10"/>
      <name val="Arial"/>
    </font>
    <font>
      <sz val="11"/>
      <color theme="1"/>
      <name val="Calibri"/>
      <family val="2"/>
      <scheme val="minor"/>
    </font>
    <font>
      <sz val="10"/>
      <name val="Arial"/>
      <family val="2"/>
    </font>
    <font>
      <sz val="10"/>
      <color theme="1"/>
      <name val="Arial"/>
      <family val="2"/>
    </font>
    <font>
      <b/>
      <sz val="10"/>
      <color indexed="9"/>
      <name val="Trebuchet MS"/>
      <family val="2"/>
    </font>
    <font>
      <sz val="24"/>
      <color theme="0"/>
      <name val="Trebuchet MS"/>
      <family val="2"/>
    </font>
    <font>
      <sz val="10"/>
      <color theme="0"/>
      <name val="Trebuchet MS"/>
      <family val="2"/>
    </font>
    <font>
      <sz val="10"/>
      <name val="Trebuchet MS"/>
      <family val="2"/>
    </font>
    <font>
      <sz val="14"/>
      <name val="Trebuchet MS"/>
      <family val="2"/>
    </font>
    <font>
      <b/>
      <sz val="14"/>
      <name val="Trebuchet MS"/>
      <family val="2"/>
    </font>
    <font>
      <b/>
      <sz val="14"/>
      <color theme="6" tint="-0.499984740745262"/>
      <name val="Trebuchet MS"/>
      <family val="2"/>
    </font>
    <font>
      <i/>
      <sz val="11"/>
      <name val="Trebuchet MS"/>
      <family val="2"/>
    </font>
    <font>
      <i/>
      <sz val="11"/>
      <color indexed="12"/>
      <name val="Trebuchet MS"/>
      <family val="2"/>
    </font>
    <font>
      <i/>
      <sz val="11"/>
      <name val="Arial"/>
      <family val="2"/>
    </font>
    <font>
      <sz val="12"/>
      <name val="Trebuchet MS"/>
      <family val="2"/>
    </font>
    <font>
      <i/>
      <sz val="8"/>
      <name val="Trebuchet MS"/>
      <family val="2"/>
    </font>
    <font>
      <b/>
      <sz val="10"/>
      <name val="Trebuchet MS"/>
      <family val="2"/>
    </font>
    <font>
      <b/>
      <sz val="10"/>
      <color theme="0"/>
      <name val="Trebuchet MS"/>
      <family val="2"/>
    </font>
    <font>
      <sz val="11"/>
      <name val="Trebuchet MS"/>
      <family val="2"/>
    </font>
    <font>
      <sz val="11"/>
      <color indexed="9"/>
      <name val="Trebuchet MS"/>
      <family val="2"/>
    </font>
    <font>
      <sz val="10"/>
      <color rgb="FF0070C0"/>
      <name val="Trebuchet MS"/>
      <family val="2"/>
    </font>
    <font>
      <sz val="10"/>
      <color rgb="FF00B050"/>
      <name val="Trebuchet MS"/>
      <family val="2"/>
    </font>
    <font>
      <sz val="9"/>
      <color rgb="FF000000"/>
      <name val="Trebuchet MS"/>
      <family val="2"/>
    </font>
    <font>
      <i/>
      <sz val="11"/>
      <name val="Calibri"/>
      <family val="2"/>
    </font>
    <font>
      <b/>
      <sz val="12"/>
      <name val="Trebuchet MS"/>
      <family val="2"/>
    </font>
    <font>
      <b/>
      <sz val="9"/>
      <color theme="0"/>
      <name val="Trebuchet MS"/>
      <family val="2"/>
    </font>
    <font>
      <sz val="9"/>
      <name val="Trebuchet MS"/>
      <family val="2"/>
    </font>
    <font>
      <sz val="10"/>
      <color rgb="FFCC9900"/>
      <name val="Trebuchet MS"/>
      <family val="2"/>
    </font>
    <font>
      <strike/>
      <sz val="10"/>
      <name val="Trebuchet MS"/>
      <family val="2"/>
    </font>
    <font>
      <b/>
      <sz val="14"/>
      <name val="Arial"/>
      <family val="2"/>
    </font>
    <font>
      <sz val="8"/>
      <name val="Trebuchet MS"/>
      <family val="2"/>
    </font>
    <font>
      <sz val="9"/>
      <color indexed="9"/>
      <name val="Trebuchet MS"/>
      <family val="2"/>
    </font>
    <font>
      <sz val="9"/>
      <color rgb="FF00B050"/>
      <name val="Trebuchet MS"/>
      <family val="2"/>
    </font>
    <font>
      <i/>
      <sz val="10"/>
      <name val="Trebuchet MS"/>
      <family val="2"/>
    </font>
    <font>
      <sz val="8"/>
      <color indexed="81"/>
      <name val="Trebuchet MS"/>
      <family val="2"/>
    </font>
    <font>
      <sz val="8"/>
      <color indexed="81"/>
      <name val="Tahoma"/>
      <family val="2"/>
    </font>
    <font>
      <i/>
      <sz val="8"/>
      <name val="Arial"/>
      <family val="2"/>
    </font>
    <font>
      <sz val="10"/>
      <color rgb="FF00B050"/>
      <name val="Arial"/>
      <family val="2"/>
    </font>
    <font>
      <b/>
      <sz val="11"/>
      <color theme="0"/>
      <name val="Trebuchet MS"/>
      <family val="2"/>
    </font>
    <font>
      <b/>
      <sz val="11"/>
      <name val="Trebuchet MS"/>
      <family val="2"/>
    </font>
    <font>
      <sz val="11"/>
      <name val="Arial"/>
      <family val="2"/>
    </font>
    <font>
      <sz val="11"/>
      <color rgb="FFCC9900"/>
      <name val="Trebuchet MS"/>
      <family val="2"/>
    </font>
    <font>
      <sz val="11"/>
      <color rgb="FF00B050"/>
      <name val="Trebuchet MS"/>
      <family val="2"/>
    </font>
    <font>
      <b/>
      <sz val="11"/>
      <color rgb="FFCC9900"/>
      <name val="Trebuchet MS"/>
      <family val="2"/>
    </font>
    <font>
      <b/>
      <sz val="11"/>
      <color rgb="FF00B050"/>
      <name val="Trebuchet MS"/>
      <family val="2"/>
    </font>
    <font>
      <sz val="12"/>
      <name val="Arial"/>
      <family val="2"/>
    </font>
    <font>
      <u/>
      <sz val="12"/>
      <name val="Trebuchet MS"/>
      <family val="2"/>
    </font>
    <font>
      <strike/>
      <u/>
      <sz val="12"/>
      <name val="Trebuchet MS"/>
      <family val="2"/>
    </font>
    <font>
      <i/>
      <sz val="12"/>
      <name val="Trebuchet MS"/>
      <family val="2"/>
    </font>
    <font>
      <strike/>
      <sz val="12"/>
      <name val="Trebuchet MS"/>
      <family val="2"/>
    </font>
    <font>
      <b/>
      <sz val="11"/>
      <color theme="1"/>
      <name val="Calibri"/>
      <family val="2"/>
      <scheme val="minor"/>
    </font>
    <font>
      <b/>
      <sz val="10"/>
      <color indexed="10"/>
      <name val="Trebuchet MS"/>
      <family val="2"/>
    </font>
    <font>
      <sz val="10"/>
      <color indexed="9"/>
      <name val="Trebuchet MS"/>
      <family val="2"/>
    </font>
    <font>
      <b/>
      <sz val="14"/>
      <color theme="1"/>
      <name val="Calibri"/>
      <family val="2"/>
      <scheme val="minor"/>
    </font>
    <font>
      <sz val="10"/>
      <color indexed="8"/>
      <name val="Calibri"/>
      <family val="2"/>
    </font>
    <font>
      <i/>
      <sz val="9"/>
      <color indexed="8"/>
      <name val="Calibri"/>
      <family val="2"/>
    </font>
    <font>
      <sz val="9"/>
      <color indexed="8"/>
      <name val="Calibri"/>
      <family val="2"/>
    </font>
    <font>
      <b/>
      <sz val="10"/>
      <color theme="1"/>
      <name val="Calibri"/>
      <family val="2"/>
      <scheme val="minor"/>
    </font>
    <font>
      <b/>
      <sz val="10"/>
      <color rgb="FFFF0000"/>
      <name val="Trebuchet MS"/>
      <family val="2"/>
    </font>
    <font>
      <b/>
      <sz val="10"/>
      <name val="Arial"/>
      <family val="2"/>
    </font>
    <font>
      <b/>
      <u/>
      <sz val="9"/>
      <name val="Trebuchet MS"/>
      <family val="2"/>
    </font>
    <font>
      <b/>
      <sz val="9"/>
      <name val="Trebuchet MS"/>
      <family val="2"/>
    </font>
    <font>
      <sz val="10"/>
      <color rgb="FF0070C0"/>
      <name val="Arial"/>
      <family val="2"/>
    </font>
    <font>
      <sz val="10"/>
      <color theme="0"/>
      <name val="Arial"/>
      <family val="2"/>
    </font>
    <font>
      <b/>
      <sz val="14"/>
      <color rgb="FFFF0000"/>
      <name val="Arial"/>
      <family val="2"/>
    </font>
    <font>
      <b/>
      <sz val="11"/>
      <name val="Arial"/>
      <family val="2"/>
    </font>
    <font>
      <sz val="10"/>
      <color indexed="8"/>
      <name val="Arial"/>
      <family val="2"/>
    </font>
    <font>
      <sz val="7"/>
      <color indexed="8"/>
      <name val="Arial"/>
      <family val="2"/>
    </font>
    <font>
      <b/>
      <sz val="10"/>
      <color theme="0"/>
      <name val="Arial"/>
      <family val="2"/>
    </font>
    <font>
      <sz val="7"/>
      <name val="Arial"/>
      <family val="2"/>
    </font>
    <font>
      <vertAlign val="superscript"/>
      <sz val="10"/>
      <color indexed="8"/>
      <name val="Arial"/>
      <family val="2"/>
    </font>
  </fonts>
  <fills count="15">
    <fill>
      <patternFill patternType="none"/>
    </fill>
    <fill>
      <patternFill patternType="gray125"/>
    </fill>
    <fill>
      <patternFill patternType="solid">
        <fgColor rgb="FF565130"/>
        <bgColor indexed="64"/>
      </patternFill>
    </fill>
    <fill>
      <patternFill patternType="solid">
        <fgColor indexed="43"/>
        <bgColor indexed="64"/>
      </patternFill>
    </fill>
    <fill>
      <patternFill patternType="solid">
        <fgColor theme="0"/>
        <bgColor indexed="64"/>
      </patternFill>
    </fill>
    <fill>
      <patternFill patternType="solid">
        <fgColor indexed="51"/>
        <bgColor indexed="64"/>
      </patternFill>
    </fill>
    <fill>
      <patternFill patternType="solid">
        <fgColor indexed="52"/>
        <bgColor indexed="64"/>
      </patternFill>
    </fill>
    <fill>
      <patternFill patternType="solid">
        <fgColor indexed="10"/>
        <bgColor indexed="64"/>
      </patternFill>
    </fill>
    <fill>
      <patternFill patternType="solid">
        <fgColor indexed="13"/>
        <bgColor indexed="64"/>
      </patternFill>
    </fill>
    <fill>
      <patternFill patternType="solid">
        <fgColor indexed="11"/>
        <bgColor indexed="64"/>
      </patternFill>
    </fill>
    <fill>
      <patternFill patternType="solid">
        <fgColor theme="7" tint="0.79998168889431442"/>
        <bgColor indexed="64"/>
      </patternFill>
    </fill>
    <fill>
      <patternFill patternType="solid">
        <fgColor rgb="FFFFFF99"/>
        <bgColor indexed="64"/>
      </patternFill>
    </fill>
    <fill>
      <patternFill patternType="solid">
        <fgColor theme="8" tint="-0.499984740745262"/>
        <bgColor indexed="64"/>
      </patternFill>
    </fill>
    <fill>
      <patternFill patternType="solid">
        <fgColor theme="2" tint="-9.9978637043366805E-2"/>
        <bgColor indexed="64"/>
      </patternFill>
    </fill>
    <fill>
      <patternFill patternType="solid">
        <fgColor theme="2"/>
        <bgColor indexed="64"/>
      </patternFill>
    </fill>
  </fills>
  <borders count="58">
    <border>
      <left/>
      <right/>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9"/>
      </right>
      <top/>
      <bottom style="thick">
        <color indexed="9"/>
      </bottom>
      <diagonal/>
    </border>
    <border>
      <left style="thick">
        <color indexed="9"/>
      </left>
      <right style="thick">
        <color indexed="9"/>
      </right>
      <top/>
      <bottom style="thick">
        <color indexed="9"/>
      </bottom>
      <diagonal/>
    </border>
    <border>
      <left/>
      <right style="thick">
        <color indexed="9"/>
      </right>
      <top style="thick">
        <color indexed="9"/>
      </top>
      <bottom style="thick">
        <color indexed="9"/>
      </bottom>
      <diagonal/>
    </border>
    <border>
      <left style="thick">
        <color indexed="9"/>
      </left>
      <right style="thick">
        <color indexed="9"/>
      </right>
      <top style="thick">
        <color indexed="9"/>
      </top>
      <bottom style="thick">
        <color indexed="9"/>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s>
  <cellStyleXfs count="4">
    <xf numFmtId="0" fontId="0" fillId="0" borderId="0"/>
    <xf numFmtId="0" fontId="2" fillId="0" borderId="0"/>
    <xf numFmtId="9" fontId="2" fillId="0" borderId="0" applyFont="0" applyFill="0" applyBorder="0" applyAlignment="0" applyProtection="0"/>
    <xf numFmtId="0" fontId="1" fillId="0" borderId="0"/>
  </cellStyleXfs>
  <cellXfs count="357">
    <xf numFmtId="0" fontId="0" fillId="0" borderId="0" xfId="0"/>
    <xf numFmtId="0" fontId="2" fillId="0" borderId="0" xfId="1" applyBorder="1"/>
    <xf numFmtId="0" fontId="2" fillId="0" borderId="0" xfId="1"/>
    <xf numFmtId="0" fontId="2" fillId="0" borderId="0" xfId="1" applyBorder="1" applyAlignment="1">
      <alignment horizontal="center"/>
    </xf>
    <xf numFmtId="0" fontId="4" fillId="0" borderId="0" xfId="1" applyFont="1" applyBorder="1" applyAlignment="1">
      <alignment horizontal="center"/>
    </xf>
    <xf numFmtId="0" fontId="4" fillId="0" borderId="0" xfId="1" applyFont="1" applyAlignment="1">
      <alignment horizontal="center"/>
    </xf>
    <xf numFmtId="0" fontId="2" fillId="0" borderId="0" xfId="1" applyAlignment="1">
      <alignment horizontal="center"/>
    </xf>
    <xf numFmtId="14" fontId="2" fillId="0" borderId="0" xfId="1" applyNumberFormat="1" applyBorder="1"/>
    <xf numFmtId="0" fontId="5" fillId="2" borderId="0" xfId="1" applyFont="1" applyFill="1" applyBorder="1"/>
    <xf numFmtId="0" fontId="6" fillId="2" borderId="0" xfId="1" applyFont="1" applyFill="1" applyBorder="1"/>
    <xf numFmtId="0" fontId="7" fillId="0" borderId="0" xfId="1" applyFont="1" applyBorder="1"/>
    <xf numFmtId="0" fontId="7" fillId="0" borderId="0" xfId="1" applyFont="1"/>
    <xf numFmtId="0" fontId="8" fillId="0" borderId="0" xfId="1" applyFont="1" applyBorder="1"/>
    <xf numFmtId="0" fontId="9" fillId="0" borderId="0" xfId="1" applyFont="1" applyBorder="1"/>
    <xf numFmtId="0" fontId="8" fillId="0" borderId="0" xfId="1" applyFont="1" applyBorder="1" applyAlignment="1">
      <alignment horizontal="left" vertical="top"/>
    </xf>
    <xf numFmtId="0" fontId="8" fillId="0" borderId="0" xfId="1" applyFont="1" applyBorder="1" applyAlignment="1">
      <alignment horizontal="left" vertical="top" wrapText="1"/>
    </xf>
    <xf numFmtId="0" fontId="9" fillId="0" borderId="0" xfId="1" applyFont="1" applyBorder="1" applyAlignment="1">
      <alignment horizontal="left" vertical="top"/>
    </xf>
    <xf numFmtId="0" fontId="10" fillId="0" borderId="0" xfId="1" applyFont="1" applyBorder="1" applyAlignment="1">
      <alignment horizontal="left" vertical="top" wrapText="1"/>
    </xf>
    <xf numFmtId="0" fontId="14" fillId="0" borderId="0" xfId="1" applyFont="1" applyBorder="1"/>
    <xf numFmtId="17" fontId="7" fillId="0" borderId="0" xfId="1" applyNumberFormat="1" applyFont="1" applyBorder="1" applyAlignment="1">
      <alignment horizontal="left"/>
    </xf>
    <xf numFmtId="0" fontId="15" fillId="0" borderId="0" xfId="1" applyFont="1" applyFill="1" applyBorder="1"/>
    <xf numFmtId="0" fontId="15" fillId="0" borderId="0" xfId="0" applyFont="1" applyFill="1" applyBorder="1"/>
    <xf numFmtId="0" fontId="16" fillId="0" borderId="0" xfId="0" applyFont="1" applyFill="1" applyBorder="1" applyAlignment="1">
      <alignment vertical="center"/>
    </xf>
    <xf numFmtId="0" fontId="7" fillId="0" borderId="0" xfId="0" applyFont="1" applyFill="1" applyBorder="1"/>
    <xf numFmtId="0" fontId="7" fillId="0" borderId="0" xfId="0" applyFont="1"/>
    <xf numFmtId="0" fontId="17" fillId="2" borderId="2" xfId="0" applyFont="1" applyFill="1" applyBorder="1" applyAlignment="1">
      <alignment vertical="center" wrapText="1"/>
    </xf>
    <xf numFmtId="0" fontId="17" fillId="2" borderId="6" xfId="0" applyFont="1" applyFill="1" applyBorder="1" applyAlignment="1">
      <alignment vertical="center"/>
    </xf>
    <xf numFmtId="0" fontId="17" fillId="2" borderId="10" xfId="0" applyFont="1" applyFill="1" applyBorder="1" applyAlignment="1">
      <alignment vertical="center"/>
    </xf>
    <xf numFmtId="0" fontId="18" fillId="0" borderId="0" xfId="0" applyFont="1" applyFill="1" applyBorder="1" applyAlignment="1">
      <alignment horizontal="left" vertical="center" wrapText="1"/>
    </xf>
    <xf numFmtId="0" fontId="16" fillId="0" borderId="0" xfId="0" applyFont="1"/>
    <xf numFmtId="0" fontId="16" fillId="0" borderId="0" xfId="0" applyFont="1" applyBorder="1" applyAlignment="1"/>
    <xf numFmtId="0" fontId="17" fillId="2" borderId="14"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7" fillId="0" borderId="17" xfId="0" applyFont="1" applyBorder="1"/>
    <xf numFmtId="0" fontId="7" fillId="0" borderId="18" xfId="0" applyFont="1" applyBorder="1"/>
    <xf numFmtId="0" fontId="7" fillId="0" borderId="0" xfId="0" applyFont="1" applyBorder="1"/>
    <xf numFmtId="0" fontId="7" fillId="0" borderId="1" xfId="0" applyFont="1" applyBorder="1" applyAlignment="1">
      <alignment wrapText="1"/>
    </xf>
    <xf numFmtId="0" fontId="7" fillId="0" borderId="0" xfId="0" applyFont="1" applyBorder="1" applyAlignment="1">
      <alignment wrapText="1"/>
    </xf>
    <xf numFmtId="0" fontId="7" fillId="0" borderId="19" xfId="0" applyFont="1" applyBorder="1" applyAlignment="1">
      <alignment vertical="top" wrapText="1"/>
    </xf>
    <xf numFmtId="0" fontId="7" fillId="0" borderId="20" xfId="0" applyFont="1" applyBorder="1"/>
    <xf numFmtId="0" fontId="7" fillId="0" borderId="21" xfId="0" applyFont="1" applyBorder="1"/>
    <xf numFmtId="0" fontId="7" fillId="0" borderId="22" xfId="0" applyFont="1" applyBorder="1"/>
    <xf numFmtId="0" fontId="7" fillId="0" borderId="23" xfId="0" applyFont="1" applyBorder="1" applyAlignment="1">
      <alignment wrapText="1"/>
    </xf>
    <xf numFmtId="0" fontId="7" fillId="0" borderId="22" xfId="0" applyFont="1" applyBorder="1" applyAlignment="1">
      <alignment wrapText="1"/>
    </xf>
    <xf numFmtId="0" fontId="7" fillId="0" borderId="24" xfId="0" applyFont="1" applyBorder="1" applyAlignment="1">
      <alignment vertical="top" wrapText="1"/>
    </xf>
    <xf numFmtId="0" fontId="7" fillId="0" borderId="0" xfId="0" applyFont="1" applyBorder="1" applyAlignment="1">
      <alignment vertical="top" wrapText="1"/>
    </xf>
    <xf numFmtId="0" fontId="17" fillId="2" borderId="2" xfId="0" applyFont="1" applyFill="1" applyBorder="1" applyAlignment="1">
      <alignment horizontal="center" vertical="center" wrapText="1"/>
    </xf>
    <xf numFmtId="0" fontId="17" fillId="2" borderId="25"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26" xfId="0" applyFont="1" applyFill="1" applyBorder="1" applyAlignment="1">
      <alignment horizontal="center" vertical="center" wrapText="1"/>
    </xf>
    <xf numFmtId="0" fontId="7" fillId="0" borderId="19" xfId="0" applyFont="1" applyBorder="1" applyAlignment="1">
      <alignment vertical="center" wrapText="1"/>
    </xf>
    <xf numFmtId="0" fontId="7" fillId="0" borderId="27" xfId="0" applyFont="1" applyBorder="1"/>
    <xf numFmtId="0" fontId="17" fillId="4" borderId="0" xfId="0" applyFont="1" applyFill="1" applyBorder="1" applyAlignment="1">
      <alignment horizontal="center" vertical="center" wrapText="1"/>
    </xf>
    <xf numFmtId="0" fontId="17" fillId="4" borderId="18"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7" fillId="4" borderId="0" xfId="0" applyFont="1" applyFill="1"/>
    <xf numFmtId="0" fontId="7" fillId="0" borderId="28" xfId="0" applyFont="1" applyBorder="1" applyAlignment="1">
      <alignment wrapText="1"/>
    </xf>
    <xf numFmtId="0" fontId="6" fillId="4" borderId="0" xfId="0" applyFont="1" applyFill="1" applyBorder="1" applyAlignment="1">
      <alignment horizontal="center" vertical="center" wrapText="1"/>
    </xf>
    <xf numFmtId="0" fontId="17" fillId="4" borderId="17" xfId="0" applyFont="1" applyFill="1" applyBorder="1" applyAlignment="1">
      <alignment horizontal="center" vertical="center" wrapText="1"/>
    </xf>
    <xf numFmtId="0" fontId="17" fillId="4" borderId="19" xfId="0" applyFont="1" applyFill="1" applyBorder="1" applyAlignment="1">
      <alignment horizontal="center" vertical="center" wrapText="1"/>
    </xf>
    <xf numFmtId="0" fontId="4" fillId="0" borderId="0" xfId="0" applyFont="1" applyFill="1" applyBorder="1" applyAlignment="1">
      <alignment vertical="center"/>
    </xf>
    <xf numFmtId="0" fontId="7" fillId="0" borderId="29" xfId="0" applyFont="1" applyBorder="1" applyAlignment="1">
      <alignment vertical="center" wrapText="1"/>
    </xf>
    <xf numFmtId="0" fontId="18" fillId="0" borderId="0" xfId="0" applyFont="1" applyFill="1" applyBorder="1" applyAlignment="1">
      <alignment horizontal="center" vertical="center" wrapText="1"/>
    </xf>
    <xf numFmtId="0" fontId="7" fillId="0" borderId="0" xfId="0" applyFont="1" applyFill="1" applyAlignment="1">
      <alignment horizontal="center"/>
    </xf>
    <xf numFmtId="0" fontId="7" fillId="0" borderId="30" xfId="0" applyFont="1" applyBorder="1"/>
    <xf numFmtId="0" fontId="7" fillId="0" borderId="31" xfId="0" applyFont="1" applyBorder="1"/>
    <xf numFmtId="0" fontId="17" fillId="4" borderId="15" xfId="0" applyFont="1" applyFill="1" applyBorder="1" applyAlignment="1">
      <alignment horizontal="center" vertical="center" wrapText="1"/>
    </xf>
    <xf numFmtId="0" fontId="7" fillId="0" borderId="1" xfId="0" applyFont="1" applyBorder="1"/>
    <xf numFmtId="0" fontId="7" fillId="0" borderId="23" xfId="0" applyFont="1" applyBorder="1"/>
    <xf numFmtId="0" fontId="17" fillId="2" borderId="26" xfId="0" applyFont="1" applyFill="1" applyBorder="1" applyAlignment="1">
      <alignment horizontal="center" vertical="center"/>
    </xf>
    <xf numFmtId="0" fontId="17" fillId="4" borderId="14" xfId="0" applyFont="1" applyFill="1" applyBorder="1" applyAlignment="1">
      <alignment horizontal="center" vertical="center"/>
    </xf>
    <xf numFmtId="0" fontId="7" fillId="0" borderId="18" xfId="0" applyFont="1" applyBorder="1" applyAlignment="1"/>
    <xf numFmtId="0" fontId="7" fillId="0" borderId="21" xfId="0" applyFont="1" applyBorder="1" applyAlignment="1"/>
    <xf numFmtId="0" fontId="7" fillId="0" borderId="18" xfId="0" applyFont="1" applyBorder="1" applyAlignment="1">
      <alignment wrapText="1"/>
    </xf>
    <xf numFmtId="0" fontId="22" fillId="0" borderId="0" xfId="0" applyFont="1" applyAlignment="1">
      <alignment horizontal="center" vertical="center" readingOrder="1"/>
    </xf>
    <xf numFmtId="0" fontId="23" fillId="0" borderId="0" xfId="0" applyFont="1" applyAlignment="1">
      <alignment vertical="center"/>
    </xf>
    <xf numFmtId="0" fontId="3" fillId="0" borderId="0" xfId="1" applyFont="1" applyFill="1" applyBorder="1"/>
    <xf numFmtId="0" fontId="16" fillId="0" borderId="0" xfId="1" applyFont="1" applyFill="1" applyBorder="1" applyAlignment="1">
      <alignment vertical="center"/>
    </xf>
    <xf numFmtId="0" fontId="25" fillId="2" borderId="2" xfId="1" applyFont="1" applyFill="1" applyBorder="1" applyAlignment="1">
      <alignment horizontal="center" vertical="center"/>
    </xf>
    <xf numFmtId="0" fontId="25" fillId="2" borderId="25" xfId="1" applyFont="1" applyFill="1" applyBorder="1" applyAlignment="1">
      <alignment horizontal="center" vertical="center"/>
    </xf>
    <xf numFmtId="0" fontId="25" fillId="2" borderId="26" xfId="1" applyFont="1" applyFill="1" applyBorder="1" applyAlignment="1">
      <alignment horizontal="center" vertical="center" wrapText="1"/>
    </xf>
    <xf numFmtId="0" fontId="26" fillId="0" borderId="0" xfId="1" applyFont="1" applyFill="1" applyAlignment="1">
      <alignment horizontal="center" vertical="center"/>
    </xf>
    <xf numFmtId="0" fontId="25" fillId="2" borderId="2" xfId="1" applyFont="1" applyFill="1" applyBorder="1" applyAlignment="1">
      <alignment horizontal="center" vertical="center" wrapText="1"/>
    </xf>
    <xf numFmtId="0" fontId="26" fillId="0" borderId="0" xfId="1" applyFont="1" applyAlignment="1">
      <alignment horizontal="center" vertical="center" wrapText="1"/>
    </xf>
    <xf numFmtId="0" fontId="25" fillId="2" borderId="25" xfId="1" applyFont="1" applyFill="1" applyBorder="1" applyAlignment="1">
      <alignment horizontal="center" vertical="center" wrapText="1"/>
    </xf>
    <xf numFmtId="0" fontId="26" fillId="0" borderId="0" xfId="1" applyFont="1" applyAlignment="1">
      <alignment vertical="center"/>
    </xf>
    <xf numFmtId="0" fontId="7" fillId="0" borderId="32" xfId="1" applyFont="1" applyBorder="1" applyAlignment="1">
      <alignment horizontal="left" vertical="center" wrapText="1"/>
    </xf>
    <xf numFmtId="0" fontId="7" fillId="0" borderId="32" xfId="1" applyFont="1" applyBorder="1" applyAlignment="1">
      <alignment vertical="center" wrapText="1"/>
    </xf>
    <xf numFmtId="0" fontId="27" fillId="0" borderId="33" xfId="1" applyFont="1" applyFill="1" applyBorder="1" applyAlignment="1">
      <alignment horizontal="center" vertical="center" wrapText="1"/>
    </xf>
    <xf numFmtId="0" fontId="7" fillId="0" borderId="0" xfId="1" applyFont="1" applyAlignment="1">
      <alignment vertical="center" wrapText="1"/>
    </xf>
    <xf numFmtId="0" fontId="7" fillId="0" borderId="6" xfId="1" applyFont="1" applyFill="1" applyBorder="1" applyAlignment="1">
      <alignment horizontal="center" vertical="center" wrapText="1"/>
    </xf>
    <xf numFmtId="0" fontId="7" fillId="0" borderId="33" xfId="1" applyFont="1" applyFill="1" applyBorder="1" applyAlignment="1">
      <alignment horizontal="center" vertical="center" wrapText="1"/>
    </xf>
    <xf numFmtId="0" fontId="7" fillId="0" borderId="0" xfId="1" applyFont="1" applyAlignment="1">
      <alignment horizontal="center" vertical="center" wrapText="1"/>
    </xf>
    <xf numFmtId="0" fontId="7" fillId="3" borderId="6" xfId="1" applyFont="1" applyFill="1" applyBorder="1" applyAlignment="1">
      <alignment horizontal="center" vertical="center" wrapText="1"/>
    </xf>
    <xf numFmtId="0" fontId="7" fillId="3" borderId="32" xfId="1" applyFont="1" applyFill="1" applyBorder="1" applyAlignment="1">
      <alignment horizontal="center" vertical="center" wrapText="1"/>
    </xf>
    <xf numFmtId="0" fontId="7" fillId="3" borderId="33" xfId="1" applyFont="1" applyFill="1" applyBorder="1" applyAlignment="1">
      <alignment horizontal="center"/>
    </xf>
    <xf numFmtId="0" fontId="7" fillId="0" borderId="32" xfId="1" applyFont="1" applyFill="1" applyBorder="1" applyAlignment="1">
      <alignment vertical="center" wrapText="1"/>
    </xf>
    <xf numFmtId="0" fontId="7" fillId="0" borderId="32" xfId="1" applyNumberFormat="1" applyFont="1" applyBorder="1" applyAlignment="1">
      <alignment vertical="center" wrapText="1"/>
    </xf>
    <xf numFmtId="0" fontId="7" fillId="0" borderId="34" xfId="1" applyFont="1" applyFill="1" applyBorder="1" applyAlignment="1">
      <alignment horizontal="center" vertical="center" wrapText="1"/>
    </xf>
    <xf numFmtId="0" fontId="7" fillId="0" borderId="32" xfId="1" applyFont="1" applyFill="1" applyBorder="1" applyAlignment="1">
      <alignment horizontal="center" vertical="center" wrapText="1"/>
    </xf>
    <xf numFmtId="0" fontId="21" fillId="0" borderId="32" xfId="1" applyFont="1" applyBorder="1"/>
    <xf numFmtId="0" fontId="29" fillId="0" borderId="0" xfId="1" applyFont="1"/>
    <xf numFmtId="0" fontId="16" fillId="0" borderId="0" xfId="1" applyFont="1" applyAlignment="1">
      <alignment horizontal="right"/>
    </xf>
    <xf numFmtId="0" fontId="30" fillId="0" borderId="0" xfId="1" applyFont="1" applyAlignment="1">
      <alignment horizontal="center" vertical="center"/>
    </xf>
    <xf numFmtId="0" fontId="26" fillId="5" borderId="35" xfId="1" applyFont="1" applyFill="1" applyBorder="1" applyAlignment="1">
      <alignment horizontal="left" vertical="center" wrapText="1"/>
    </xf>
    <xf numFmtId="0" fontId="26" fillId="6" borderId="36" xfId="1" applyFont="1" applyFill="1" applyBorder="1" applyAlignment="1">
      <alignment horizontal="left" vertical="center" wrapText="1"/>
    </xf>
    <xf numFmtId="0" fontId="26" fillId="7" borderId="36" xfId="1" applyFont="1" applyFill="1" applyBorder="1" applyAlignment="1">
      <alignment horizontal="left" vertical="center" wrapText="1"/>
    </xf>
    <xf numFmtId="0" fontId="26" fillId="8" borderId="37" xfId="1" applyFont="1" applyFill="1" applyBorder="1" applyAlignment="1">
      <alignment horizontal="left" vertical="center" wrapText="1"/>
    </xf>
    <xf numFmtId="0" fontId="26" fillId="5" borderId="38" xfId="1" applyFont="1" applyFill="1" applyBorder="1" applyAlignment="1">
      <alignment horizontal="left" vertical="center" wrapText="1"/>
    </xf>
    <xf numFmtId="0" fontId="26" fillId="6" borderId="38" xfId="1" applyFont="1" applyFill="1" applyBorder="1" applyAlignment="1">
      <alignment horizontal="left" vertical="center" wrapText="1"/>
    </xf>
    <xf numFmtId="0" fontId="26" fillId="7" borderId="38" xfId="1" applyFont="1" applyFill="1" applyBorder="1" applyAlignment="1">
      <alignment horizontal="left" vertical="center" wrapText="1"/>
    </xf>
    <xf numFmtId="0" fontId="31" fillId="9" borderId="37" xfId="1" applyFont="1" applyFill="1" applyBorder="1" applyAlignment="1">
      <alignment horizontal="left" vertical="center" wrapText="1"/>
    </xf>
    <xf numFmtId="0" fontId="26" fillId="8" borderId="38" xfId="1" quotePrefix="1" applyFont="1" applyFill="1" applyBorder="1" applyAlignment="1">
      <alignment horizontal="left" vertical="center" wrapText="1"/>
    </xf>
    <xf numFmtId="0" fontId="26" fillId="9" borderId="37" xfId="1" quotePrefix="1" applyFont="1" applyFill="1" applyBorder="1" applyAlignment="1">
      <alignment horizontal="left" vertical="center" wrapText="1"/>
    </xf>
    <xf numFmtId="0" fontId="26" fillId="9" borderId="38" xfId="1" applyFont="1" applyFill="1" applyBorder="1" applyAlignment="1">
      <alignment horizontal="left" vertical="center" wrapText="1"/>
    </xf>
    <xf numFmtId="0" fontId="26" fillId="8" borderId="38" xfId="1" applyFont="1" applyFill="1" applyBorder="1" applyAlignment="1">
      <alignment horizontal="left" vertical="center" wrapText="1"/>
    </xf>
    <xf numFmtId="0" fontId="16" fillId="0" borderId="0" xfId="1" applyFont="1"/>
    <xf numFmtId="0" fontId="32" fillId="5" borderId="38" xfId="1" applyFont="1" applyFill="1" applyBorder="1" applyAlignment="1">
      <alignment horizontal="left" vertical="center" wrapText="1"/>
    </xf>
    <xf numFmtId="0" fontId="30" fillId="0" borderId="0" xfId="1" applyFont="1" applyAlignment="1">
      <alignment horizontal="center"/>
    </xf>
    <xf numFmtId="0" fontId="28" fillId="0" borderId="24" xfId="0" applyFont="1" applyBorder="1" applyAlignment="1">
      <alignment vertical="top" wrapText="1"/>
    </xf>
    <xf numFmtId="0" fontId="28" fillId="0" borderId="19" xfId="0" applyFont="1" applyBorder="1" applyAlignment="1">
      <alignment vertical="center" wrapText="1"/>
    </xf>
    <xf numFmtId="0" fontId="28" fillId="0" borderId="29" xfId="0" applyFont="1" applyBorder="1" applyAlignment="1">
      <alignment vertical="center" wrapText="1"/>
    </xf>
    <xf numFmtId="0" fontId="7" fillId="4" borderId="33" xfId="1" applyFont="1" applyFill="1" applyBorder="1" applyAlignment="1">
      <alignment horizontal="center" vertical="center" wrapText="1"/>
    </xf>
    <xf numFmtId="0" fontId="2" fillId="0" borderId="0" xfId="0" applyFont="1" applyAlignment="1">
      <alignment vertical="center" wrapText="1"/>
    </xf>
    <xf numFmtId="0" fontId="2" fillId="0" borderId="0" xfId="0" applyFont="1"/>
    <xf numFmtId="0" fontId="2" fillId="0" borderId="0" xfId="0" applyFont="1" applyAlignment="1">
      <alignment horizontal="center"/>
    </xf>
    <xf numFmtId="0" fontId="2" fillId="0" borderId="0" xfId="0" applyFont="1" applyAlignment="1">
      <alignment horizontal="left" vertical="center" wrapText="1"/>
    </xf>
    <xf numFmtId="0" fontId="7" fillId="0" borderId="0" xfId="0" applyFont="1" applyAlignment="1">
      <alignment vertical="center" wrapText="1"/>
    </xf>
    <xf numFmtId="0" fontId="16" fillId="0" borderId="0" xfId="0" applyFont="1" applyFill="1" applyBorder="1" applyAlignment="1">
      <alignment vertical="center" wrapText="1"/>
    </xf>
    <xf numFmtId="0" fontId="16" fillId="0" borderId="0" xfId="0" applyFont="1" applyFill="1" applyBorder="1" applyAlignment="1">
      <alignment horizontal="left" vertical="center"/>
    </xf>
    <xf numFmtId="0" fontId="7" fillId="0" borderId="14" xfId="1" applyFont="1" applyBorder="1" applyAlignment="1">
      <alignment horizontal="left" vertical="center" wrapText="1"/>
    </xf>
    <xf numFmtId="0" fontId="7" fillId="0" borderId="14" xfId="1" applyFont="1" applyBorder="1" applyAlignment="1">
      <alignment vertical="center" wrapText="1"/>
    </xf>
    <xf numFmtId="0" fontId="7" fillId="0" borderId="32" xfId="1" applyFont="1" applyBorder="1" applyAlignment="1">
      <alignment wrapText="1"/>
    </xf>
    <xf numFmtId="0" fontId="36" fillId="0" borderId="0" xfId="1" applyFont="1"/>
    <xf numFmtId="0" fontId="16" fillId="2" borderId="25" xfId="0" applyFont="1" applyFill="1" applyBorder="1" applyAlignment="1">
      <alignment horizontal="center" vertical="center" wrapText="1"/>
    </xf>
    <xf numFmtId="0" fontId="37" fillId="0" borderId="0" xfId="0" applyFont="1"/>
    <xf numFmtId="0" fontId="38" fillId="2" borderId="2" xfId="0" applyFont="1" applyFill="1" applyBorder="1" applyAlignment="1">
      <alignment horizontal="center" vertical="center" wrapText="1"/>
    </xf>
    <xf numFmtId="0" fontId="39" fillId="2" borderId="25" xfId="0" applyFont="1" applyFill="1" applyBorder="1" applyAlignment="1">
      <alignment horizontal="center" vertical="center" wrapText="1"/>
    </xf>
    <xf numFmtId="0" fontId="38" fillId="2" borderId="25" xfId="0" applyFont="1" applyFill="1" applyBorder="1" applyAlignment="1">
      <alignment horizontal="center" vertical="center" wrapText="1"/>
    </xf>
    <xf numFmtId="0" fontId="38" fillId="2" borderId="26" xfId="0" applyFont="1" applyFill="1" applyBorder="1" applyAlignment="1">
      <alignment horizontal="left" vertical="center" wrapText="1"/>
    </xf>
    <xf numFmtId="0" fontId="40" fillId="0" borderId="0" xfId="0" applyFont="1" applyAlignment="1">
      <alignment vertical="center" wrapText="1"/>
    </xf>
    <xf numFmtId="0" fontId="38" fillId="2" borderId="26" xfId="0" applyFont="1" applyFill="1" applyBorder="1" applyAlignment="1">
      <alignment horizontal="center" vertical="center" wrapText="1"/>
    </xf>
    <xf numFmtId="0" fontId="18" fillId="0" borderId="6" xfId="0" applyFont="1" applyFill="1" applyBorder="1" applyAlignment="1">
      <alignment vertical="center" wrapText="1"/>
    </xf>
    <xf numFmtId="0" fontId="18" fillId="0" borderId="32" xfId="0" applyFont="1" applyFill="1" applyBorder="1" applyAlignment="1">
      <alignment horizontal="left" vertical="center" wrapText="1"/>
    </xf>
    <xf numFmtId="0" fontId="41" fillId="0" borderId="32" xfId="0" applyFont="1" applyFill="1" applyBorder="1" applyAlignment="1" applyProtection="1">
      <alignment horizontal="center" vertical="center" wrapText="1"/>
      <protection locked="0"/>
    </xf>
    <xf numFmtId="0" fontId="18" fillId="0" borderId="32" xfId="0" applyFont="1" applyFill="1" applyBorder="1" applyAlignment="1" applyProtection="1">
      <alignment horizontal="center" vertical="center" wrapText="1"/>
      <protection locked="0"/>
    </xf>
    <xf numFmtId="0" fontId="18" fillId="3" borderId="33" xfId="0" applyFont="1" applyFill="1" applyBorder="1" applyAlignment="1">
      <alignment horizontal="left" vertical="center" wrapText="1"/>
    </xf>
    <xf numFmtId="0" fontId="18" fillId="0" borderId="0" xfId="0" applyFont="1" applyAlignment="1">
      <alignment vertical="center" wrapText="1"/>
    </xf>
    <xf numFmtId="14" fontId="18" fillId="3" borderId="6" xfId="0" applyNumberFormat="1" applyFont="1" applyFill="1" applyBorder="1" applyAlignment="1">
      <alignment horizontal="center" vertical="center" wrapText="1"/>
    </xf>
    <xf numFmtId="0" fontId="18" fillId="3" borderId="32" xfId="0" applyFont="1" applyFill="1" applyBorder="1" applyAlignment="1">
      <alignment horizontal="center" vertical="center" wrapText="1"/>
    </xf>
    <xf numFmtId="0" fontId="18" fillId="0" borderId="32" xfId="0" applyFont="1" applyFill="1" applyBorder="1" applyAlignment="1">
      <alignment vertical="center" wrapText="1"/>
    </xf>
    <xf numFmtId="0" fontId="18" fillId="10" borderId="32" xfId="0" applyFont="1" applyFill="1" applyBorder="1" applyAlignment="1">
      <alignment vertical="center" wrapText="1"/>
    </xf>
    <xf numFmtId="0" fontId="18" fillId="3" borderId="32" xfId="0" applyFont="1" applyFill="1" applyBorder="1" applyAlignment="1">
      <alignment vertical="center" wrapText="1"/>
    </xf>
    <xf numFmtId="0" fontId="18" fillId="3" borderId="33" xfId="0" applyFont="1" applyFill="1" applyBorder="1" applyAlignment="1">
      <alignment horizontal="center" vertical="center" wrapText="1"/>
    </xf>
    <xf numFmtId="0" fontId="18" fillId="0" borderId="32" xfId="1" applyFont="1" applyBorder="1" applyAlignment="1">
      <alignment horizontal="left" vertical="center" wrapText="1"/>
    </xf>
    <xf numFmtId="0" fontId="18" fillId="10" borderId="32" xfId="0" applyFont="1" applyFill="1" applyBorder="1" applyAlignment="1">
      <alignment horizontal="left" vertical="center" wrapText="1"/>
    </xf>
    <xf numFmtId="0" fontId="43" fillId="0" borderId="32" xfId="0" applyFont="1" applyFill="1" applyBorder="1" applyAlignment="1" applyProtection="1">
      <alignment horizontal="center" vertical="center" wrapText="1"/>
      <protection locked="0"/>
    </xf>
    <xf numFmtId="0" fontId="18" fillId="0" borderId="14" xfId="0" applyFont="1" applyFill="1" applyBorder="1" applyAlignment="1">
      <alignment vertical="center" wrapText="1"/>
    </xf>
    <xf numFmtId="0" fontId="18" fillId="0" borderId="14" xfId="0" applyFont="1" applyFill="1" applyBorder="1" applyAlignment="1" applyProtection="1">
      <alignment horizontal="center" vertical="center" wrapText="1"/>
      <protection locked="0"/>
    </xf>
    <xf numFmtId="0" fontId="18" fillId="3" borderId="34" xfId="0" applyFont="1" applyFill="1" applyBorder="1" applyAlignment="1">
      <alignment horizontal="left" vertical="center" wrapText="1"/>
    </xf>
    <xf numFmtId="14" fontId="18" fillId="3" borderId="30" xfId="0" applyNumberFormat="1" applyFont="1" applyFill="1" applyBorder="1" applyAlignment="1">
      <alignment horizontal="center" vertical="center" wrapText="1"/>
    </xf>
    <xf numFmtId="0" fontId="18" fillId="3" borderId="14" xfId="0" applyFont="1" applyFill="1" applyBorder="1" applyAlignment="1">
      <alignment horizontal="center" vertical="center" wrapText="1"/>
    </xf>
    <xf numFmtId="0" fontId="18" fillId="10" borderId="14" xfId="0" applyFont="1" applyFill="1" applyBorder="1" applyAlignment="1">
      <alignment vertical="center" wrapText="1"/>
    </xf>
    <xf numFmtId="0" fontId="18" fillId="3" borderId="14" xfId="0" applyFont="1" applyFill="1" applyBorder="1" applyAlignment="1">
      <alignment vertical="center" wrapText="1"/>
    </xf>
    <xf numFmtId="0" fontId="18" fillId="3" borderId="34" xfId="0" applyFont="1" applyFill="1" applyBorder="1" applyAlignment="1">
      <alignment horizontal="center" vertical="center" wrapText="1"/>
    </xf>
    <xf numFmtId="0" fontId="18" fillId="0" borderId="32" xfId="1" applyFont="1" applyBorder="1" applyAlignment="1">
      <alignment wrapText="1"/>
    </xf>
    <xf numFmtId="0" fontId="40" fillId="0" borderId="32" xfId="0" applyFont="1" applyBorder="1" applyAlignment="1">
      <alignment vertical="center" wrapText="1"/>
    </xf>
    <xf numFmtId="0" fontId="42" fillId="3" borderId="33" xfId="0" applyFont="1" applyFill="1" applyBorder="1" applyAlignment="1">
      <alignment horizontal="left" vertical="center" wrapText="1"/>
    </xf>
    <xf numFmtId="0" fontId="42" fillId="0" borderId="39" xfId="0" applyFont="1" applyBorder="1" applyAlignment="1">
      <alignment vertical="center" wrapText="1"/>
    </xf>
    <xf numFmtId="14" fontId="42" fillId="3" borderId="6" xfId="0" applyNumberFormat="1" applyFont="1" applyFill="1" applyBorder="1" applyAlignment="1">
      <alignment horizontal="center" vertical="center" wrapText="1"/>
    </xf>
    <xf numFmtId="0" fontId="42" fillId="3" borderId="32" xfId="0" applyFont="1" applyFill="1" applyBorder="1" applyAlignment="1">
      <alignment horizontal="center" vertical="center" wrapText="1"/>
    </xf>
    <xf numFmtId="0" fontId="40" fillId="10" borderId="32" xfId="0" applyFont="1" applyFill="1" applyBorder="1" applyAlignment="1">
      <alignment vertical="center" wrapText="1"/>
    </xf>
    <xf numFmtId="0" fontId="44" fillId="0" borderId="32" xfId="0" applyFont="1" applyFill="1" applyBorder="1" applyAlignment="1" applyProtection="1">
      <alignment horizontal="center" vertical="center" wrapText="1"/>
      <protection locked="0"/>
    </xf>
    <xf numFmtId="0" fontId="42" fillId="3" borderId="34" xfId="0" applyFont="1" applyFill="1" applyBorder="1" applyAlignment="1">
      <alignment horizontal="center" vertical="center" wrapText="1"/>
    </xf>
    <xf numFmtId="0" fontId="24" fillId="2" borderId="25" xfId="0" applyFont="1" applyFill="1" applyBorder="1" applyAlignment="1">
      <alignment horizontal="center" vertical="center" wrapText="1"/>
    </xf>
    <xf numFmtId="0" fontId="45" fillId="0" borderId="0" xfId="0" applyFont="1" applyAlignment="1">
      <alignment vertical="center" wrapText="1"/>
    </xf>
    <xf numFmtId="0" fontId="14" fillId="0" borderId="32" xfId="0" applyFont="1" applyFill="1" applyBorder="1" applyAlignment="1">
      <alignment horizontal="left" vertical="center" wrapText="1"/>
    </xf>
    <xf numFmtId="0" fontId="46" fillId="0" borderId="32" xfId="0" applyFont="1" applyFill="1" applyBorder="1" applyAlignment="1">
      <alignment horizontal="left" vertical="center" wrapText="1"/>
    </xf>
    <xf numFmtId="0" fontId="14" fillId="0" borderId="0" xfId="0" applyFont="1" applyAlignment="1">
      <alignment vertical="center" wrapText="1"/>
    </xf>
    <xf numFmtId="0" fontId="14" fillId="0" borderId="7" xfId="0" applyFont="1" applyFill="1" applyBorder="1" applyAlignment="1">
      <alignment vertical="center" wrapText="1"/>
    </xf>
    <xf numFmtId="0" fontId="14" fillId="0" borderId="15" xfId="0" applyFont="1" applyFill="1" applyBorder="1" applyAlignment="1">
      <alignment vertical="center" wrapText="1"/>
    </xf>
    <xf numFmtId="0" fontId="45" fillId="0" borderId="32" xfId="0" applyFont="1" applyBorder="1" applyAlignment="1">
      <alignment vertical="center" wrapText="1"/>
    </xf>
    <xf numFmtId="0" fontId="45" fillId="0" borderId="0" xfId="0" applyFont="1"/>
    <xf numFmtId="0" fontId="45" fillId="0" borderId="0" xfId="0" applyFont="1" applyAlignment="1">
      <alignment horizontal="center"/>
    </xf>
    <xf numFmtId="0" fontId="45" fillId="0" borderId="0" xfId="0" applyFont="1" applyAlignment="1">
      <alignment horizontal="left" vertical="center" wrapText="1"/>
    </xf>
    <xf numFmtId="0" fontId="24" fillId="0" borderId="0" xfId="0" applyFont="1" applyBorder="1" applyAlignment="1">
      <alignment vertical="center" wrapText="1"/>
    </xf>
    <xf numFmtId="0" fontId="14" fillId="0" borderId="0" xfId="0" applyFont="1" applyAlignment="1">
      <alignment horizontal="left" vertical="center" wrapText="1"/>
    </xf>
    <xf numFmtId="0" fontId="2" fillId="0" borderId="0" xfId="1" applyFont="1" applyAlignment="1">
      <alignment vertical="center" wrapText="1"/>
    </xf>
    <xf numFmtId="0" fontId="2" fillId="0" borderId="0" xfId="1" applyFont="1"/>
    <xf numFmtId="0" fontId="2" fillId="0" borderId="0" xfId="1" applyFont="1" applyAlignment="1">
      <alignment horizontal="center"/>
    </xf>
    <xf numFmtId="0" fontId="2" fillId="0" borderId="0" xfId="1" applyFont="1" applyAlignment="1">
      <alignment horizontal="center" vertical="center" wrapText="1"/>
    </xf>
    <xf numFmtId="0" fontId="38" fillId="2" borderId="41" xfId="1" applyFont="1" applyFill="1" applyBorder="1" applyAlignment="1">
      <alignment vertical="center"/>
    </xf>
    <xf numFmtId="0" fontId="17" fillId="2" borderId="42" xfId="1" applyFont="1" applyFill="1" applyBorder="1" applyAlignment="1">
      <alignment vertical="center" wrapText="1"/>
    </xf>
    <xf numFmtId="0" fontId="16" fillId="0" borderId="0" xfId="1" applyFont="1" applyBorder="1" applyAlignment="1">
      <alignment vertical="center" wrapText="1"/>
    </xf>
    <xf numFmtId="0" fontId="17" fillId="2" borderId="43" xfId="1" applyFont="1" applyFill="1" applyBorder="1" applyAlignment="1">
      <alignment horizontal="center" vertical="center" wrapText="1"/>
    </xf>
    <xf numFmtId="0" fontId="17" fillId="2" borderId="44" xfId="1" applyFont="1" applyFill="1" applyBorder="1" applyAlignment="1">
      <alignment horizontal="center" vertical="center" wrapText="1"/>
    </xf>
    <xf numFmtId="0" fontId="17" fillId="2" borderId="32" xfId="1" applyFont="1" applyFill="1" applyBorder="1" applyAlignment="1">
      <alignment horizontal="center" vertical="center" wrapText="1"/>
    </xf>
    <xf numFmtId="0" fontId="2" fillId="0" borderId="0" xfId="1" applyFont="1" applyFill="1" applyBorder="1" applyAlignment="1">
      <alignment vertical="center" wrapText="1"/>
    </xf>
    <xf numFmtId="0" fontId="17" fillId="2" borderId="29" xfId="1" applyFont="1" applyFill="1" applyBorder="1" applyAlignment="1">
      <alignment horizontal="center" vertical="center" wrapText="1"/>
    </xf>
    <xf numFmtId="0" fontId="2" fillId="0" borderId="32" xfId="1" applyFont="1" applyFill="1" applyBorder="1" applyAlignment="1">
      <alignment vertical="center" wrapText="1"/>
    </xf>
    <xf numFmtId="0" fontId="2" fillId="0" borderId="32" xfId="1" applyFont="1" applyFill="1" applyBorder="1"/>
    <xf numFmtId="0" fontId="2" fillId="0" borderId="32" xfId="1" applyFont="1" applyFill="1" applyBorder="1" applyAlignment="1">
      <alignment horizontal="center"/>
    </xf>
    <xf numFmtId="0" fontId="2" fillId="11" borderId="32" xfId="1" applyFont="1" applyFill="1" applyBorder="1" applyAlignment="1">
      <alignment horizontal="center"/>
    </xf>
    <xf numFmtId="0" fontId="2" fillId="11" borderId="32" xfId="1" applyFont="1" applyFill="1" applyBorder="1" applyAlignment="1">
      <alignment horizontal="center" vertical="center" wrapText="1"/>
    </xf>
    <xf numFmtId="0" fontId="2" fillId="11" borderId="32" xfId="1" applyFont="1" applyFill="1" applyBorder="1" applyAlignment="1">
      <alignment vertical="center" wrapText="1"/>
    </xf>
    <xf numFmtId="0" fontId="16" fillId="0" borderId="0" xfId="0" applyFont="1" applyAlignment="1">
      <alignment vertical="center"/>
    </xf>
    <xf numFmtId="0" fontId="51" fillId="0" borderId="0" xfId="0" applyFont="1"/>
    <xf numFmtId="0" fontId="17" fillId="2" borderId="32" xfId="0" applyFont="1" applyFill="1" applyBorder="1" applyAlignment="1">
      <alignment horizontal="center" vertical="center"/>
    </xf>
    <xf numFmtId="0" fontId="7" fillId="0" borderId="32" xfId="0" applyFont="1" applyBorder="1" applyAlignment="1">
      <alignment horizontal="center" vertical="center"/>
    </xf>
    <xf numFmtId="0" fontId="52" fillId="3" borderId="32" xfId="0" applyFont="1" applyFill="1" applyBorder="1" applyAlignment="1">
      <alignment vertical="center"/>
    </xf>
    <xf numFmtId="0" fontId="7" fillId="3" borderId="32" xfId="0" applyFont="1" applyFill="1" applyBorder="1" applyAlignment="1">
      <alignment vertical="center"/>
    </xf>
    <xf numFmtId="0" fontId="7" fillId="0" borderId="0" xfId="0" applyFont="1" applyBorder="1" applyAlignment="1">
      <alignment horizontal="center" vertical="center"/>
    </xf>
    <xf numFmtId="0" fontId="7" fillId="4" borderId="0" xfId="0" applyFont="1" applyFill="1" applyBorder="1" applyAlignment="1">
      <alignment vertical="center"/>
    </xf>
    <xf numFmtId="0" fontId="50" fillId="0" borderId="0" xfId="1" applyFont="1" applyBorder="1" applyAlignment="1">
      <alignment horizontal="center" vertical="center"/>
    </xf>
    <xf numFmtId="0" fontId="50" fillId="0" borderId="32" xfId="1" applyFont="1" applyBorder="1" applyAlignment="1">
      <alignment horizontal="center" vertical="center"/>
    </xf>
    <xf numFmtId="0" fontId="50" fillId="0" borderId="40" xfId="1" applyFont="1" applyBorder="1" applyAlignment="1">
      <alignment horizontal="center" vertical="center"/>
    </xf>
    <xf numFmtId="0" fontId="50" fillId="0" borderId="32" xfId="1" applyFont="1" applyBorder="1" applyAlignment="1">
      <alignment horizontal="center" vertical="center" wrapText="1"/>
    </xf>
    <xf numFmtId="0" fontId="2" fillId="0" borderId="0" xfId="1" applyAlignment="1">
      <alignment vertical="center"/>
    </xf>
    <xf numFmtId="0" fontId="2" fillId="0" borderId="0" xfId="1" applyBorder="1" applyAlignment="1">
      <alignment vertical="center"/>
    </xf>
    <xf numFmtId="0" fontId="2" fillId="0" borderId="32" xfId="1" applyBorder="1" applyAlignment="1">
      <alignment vertical="center"/>
    </xf>
    <xf numFmtId="0" fontId="2" fillId="0" borderId="40" xfId="1" applyBorder="1" applyAlignment="1">
      <alignment vertical="center"/>
    </xf>
    <xf numFmtId="0" fontId="2" fillId="0" borderId="0" xfId="1" applyAlignment="1">
      <alignment horizontal="right"/>
    </xf>
    <xf numFmtId="0" fontId="53" fillId="0" borderId="0" xfId="1" applyFont="1" applyAlignment="1">
      <alignment vertical="center"/>
    </xf>
    <xf numFmtId="0" fontId="53" fillId="0" borderId="0" xfId="1" applyFont="1" applyAlignment="1">
      <alignment horizontal="left" vertical="center"/>
    </xf>
    <xf numFmtId="0" fontId="2" fillId="0" borderId="32" xfId="1" applyBorder="1"/>
    <xf numFmtId="0" fontId="57" fillId="0" borderId="0" xfId="1" applyFont="1" applyAlignment="1">
      <alignment horizontal="right" vertical="center" wrapText="1"/>
    </xf>
    <xf numFmtId="0" fontId="2" fillId="0" borderId="45" xfId="1" applyBorder="1" applyAlignment="1">
      <alignment vertical="center"/>
    </xf>
    <xf numFmtId="0" fontId="2" fillId="0" borderId="45" xfId="1" applyBorder="1"/>
    <xf numFmtId="0" fontId="2" fillId="0" borderId="45" xfId="1" applyBorder="1" applyAlignment="1">
      <alignment horizontal="center" vertical="center"/>
    </xf>
    <xf numFmtId="0" fontId="2" fillId="0" borderId="0" xfId="1" applyAlignment="1">
      <alignment horizontal="left"/>
    </xf>
    <xf numFmtId="0" fontId="45" fillId="0" borderId="40" xfId="0" applyFont="1" applyBorder="1" applyAlignment="1">
      <alignment vertical="center" wrapText="1"/>
    </xf>
    <xf numFmtId="0" fontId="25" fillId="2" borderId="2" xfId="1" applyFont="1" applyFill="1" applyBorder="1" applyAlignment="1">
      <alignment vertical="center"/>
    </xf>
    <xf numFmtId="0" fontId="26" fillId="0" borderId="26" xfId="1" applyFont="1" applyBorder="1" applyAlignment="1">
      <alignment vertical="center" wrapText="1"/>
    </xf>
    <xf numFmtId="0" fontId="7" fillId="0" borderId="0" xfId="1" applyFont="1" applyAlignment="1">
      <alignment vertical="center"/>
    </xf>
    <xf numFmtId="0" fontId="25" fillId="2" borderId="6" xfId="1" applyFont="1" applyFill="1" applyBorder="1" applyAlignment="1">
      <alignment vertical="center"/>
    </xf>
    <xf numFmtId="0" fontId="26" fillId="3" borderId="33" xfId="1" applyFont="1" applyFill="1" applyBorder="1" applyAlignment="1">
      <alignment vertical="center"/>
    </xf>
    <xf numFmtId="0" fontId="26" fillId="0" borderId="33" xfId="1" quotePrefix="1" applyFont="1" applyFill="1" applyBorder="1" applyAlignment="1">
      <alignment horizontal="left" vertical="center"/>
    </xf>
    <xf numFmtId="0" fontId="25" fillId="2" borderId="10" xfId="1" applyFont="1" applyFill="1" applyBorder="1" applyAlignment="1">
      <alignment vertical="center"/>
    </xf>
    <xf numFmtId="14" fontId="26" fillId="0" borderId="13" xfId="1" applyNumberFormat="1" applyFont="1" applyFill="1" applyBorder="1" applyAlignment="1">
      <alignment horizontal="left" vertical="center"/>
    </xf>
    <xf numFmtId="0" fontId="52" fillId="0" borderId="0" xfId="1" applyFont="1"/>
    <xf numFmtId="0" fontId="26" fillId="0" borderId="33" xfId="1" applyFont="1" applyBorder="1" applyAlignment="1">
      <alignment vertical="center" wrapText="1"/>
    </xf>
    <xf numFmtId="0" fontId="26" fillId="0" borderId="13" xfId="1" applyFont="1" applyBorder="1" applyAlignment="1">
      <alignment vertical="center" wrapText="1"/>
    </xf>
    <xf numFmtId="0" fontId="7" fillId="0" borderId="0" xfId="1" applyFont="1" applyAlignment="1">
      <alignment wrapText="1"/>
    </xf>
    <xf numFmtId="14" fontId="26" fillId="0" borderId="25" xfId="1" applyNumberFormat="1" applyFont="1" applyBorder="1"/>
    <xf numFmtId="0" fontId="26" fillId="0" borderId="32" xfId="1" applyFont="1" applyBorder="1"/>
    <xf numFmtId="0" fontId="30" fillId="0" borderId="0" xfId="1" applyFont="1"/>
    <xf numFmtId="0" fontId="26" fillId="0" borderId="14" xfId="1" applyFont="1" applyBorder="1"/>
    <xf numFmtId="0" fontId="58" fillId="0" borderId="0" xfId="0" applyFont="1" applyFill="1" applyBorder="1" applyAlignment="1">
      <alignment vertical="center"/>
    </xf>
    <xf numFmtId="0" fontId="25" fillId="2" borderId="14" xfId="1" applyFont="1" applyFill="1" applyBorder="1"/>
    <xf numFmtId="0" fontId="26" fillId="0" borderId="25" xfId="1" applyFont="1" applyBorder="1"/>
    <xf numFmtId="0" fontId="26" fillId="0" borderId="32" xfId="1" applyFont="1" applyBorder="1" applyAlignment="1">
      <alignment horizontal="left"/>
    </xf>
    <xf numFmtId="14" fontId="26" fillId="0" borderId="32" xfId="1" applyNumberFormat="1" applyFont="1" applyBorder="1"/>
    <xf numFmtId="0" fontId="26" fillId="0" borderId="14" xfId="1" applyFont="1" applyBorder="1" applyAlignment="1">
      <alignment horizontal="left"/>
    </xf>
    <xf numFmtId="14" fontId="26" fillId="0" borderId="14" xfId="1" applyNumberFormat="1" applyFont="1" applyBorder="1"/>
    <xf numFmtId="0" fontId="59" fillId="0" borderId="0" xfId="1" applyFont="1"/>
    <xf numFmtId="0" fontId="7" fillId="0" borderId="0" xfId="1" applyFont="1" applyFill="1" applyBorder="1" applyAlignment="1">
      <alignment vertical="center" wrapText="1"/>
    </xf>
    <xf numFmtId="0" fontId="7" fillId="0" borderId="0" xfId="1" applyFont="1" applyBorder="1" applyAlignment="1">
      <alignment horizontal="left" vertical="center" wrapText="1"/>
    </xf>
    <xf numFmtId="0" fontId="33" fillId="0" borderId="0" xfId="1" applyFont="1" applyBorder="1" applyAlignment="1">
      <alignment horizontal="left" vertical="center" wrapText="1"/>
    </xf>
    <xf numFmtId="0" fontId="2" fillId="0" borderId="32" xfId="1" applyBorder="1" applyAlignment="1">
      <alignment vertical="center" wrapText="1"/>
    </xf>
    <xf numFmtId="0" fontId="62" fillId="0" borderId="0" xfId="1" applyFont="1" applyAlignment="1">
      <alignment horizontal="justify" vertical="center"/>
    </xf>
    <xf numFmtId="0" fontId="62" fillId="0" borderId="0" xfId="1" quotePrefix="1" applyFont="1" applyBorder="1" applyAlignment="1">
      <alignment wrapText="1"/>
    </xf>
    <xf numFmtId="0" fontId="2" fillId="0" borderId="0" xfId="1" applyAlignment="1">
      <alignment vertical="center" wrapText="1"/>
    </xf>
    <xf numFmtId="0" fontId="2" fillId="0" borderId="0" xfId="1" applyAlignment="1">
      <alignment horizontal="center" vertical="center"/>
    </xf>
    <xf numFmtId="0" fontId="25" fillId="12" borderId="0" xfId="1" applyFont="1" applyFill="1" applyBorder="1" applyAlignment="1">
      <alignment horizontal="left" vertical="center" wrapText="1"/>
    </xf>
    <xf numFmtId="0" fontId="25" fillId="12" borderId="0" xfId="1" applyFont="1" applyFill="1" applyBorder="1" applyAlignment="1">
      <alignment horizontal="left" vertical="center"/>
    </xf>
    <xf numFmtId="0" fontId="25" fillId="4" borderId="0" xfId="1" applyFont="1" applyFill="1" applyBorder="1" applyAlignment="1">
      <alignment horizontal="center" vertical="center"/>
    </xf>
    <xf numFmtId="0" fontId="2" fillId="0" borderId="0" xfId="1" applyFill="1" applyBorder="1" applyAlignment="1">
      <alignment vertical="center"/>
    </xf>
    <xf numFmtId="0" fontId="2" fillId="0" borderId="0" xfId="1" applyFill="1" applyBorder="1" applyAlignment="1">
      <alignment horizontal="center" vertical="center"/>
    </xf>
    <xf numFmtId="0" fontId="2" fillId="13" borderId="45" xfId="1" applyFont="1" applyFill="1" applyBorder="1" applyAlignment="1" applyProtection="1">
      <alignment vertical="center" wrapText="1"/>
      <protection locked="0"/>
    </xf>
    <xf numFmtId="0" fontId="2" fillId="0" borderId="0" xfId="1" applyBorder="1" applyAlignment="1">
      <alignment horizontal="center" vertical="center"/>
    </xf>
    <xf numFmtId="0" fontId="2" fillId="0" borderId="0" xfId="1" applyFill="1" applyBorder="1" applyAlignment="1">
      <alignment horizontal="right" vertical="center" wrapText="1"/>
    </xf>
    <xf numFmtId="0" fontId="2" fillId="14" borderId="45" xfId="1" applyFill="1" applyBorder="1" applyAlignment="1">
      <alignment horizontal="center" vertical="center"/>
    </xf>
    <xf numFmtId="9" fontId="2" fillId="14" borderId="45" xfId="2" applyFont="1" applyFill="1" applyBorder="1" applyAlignment="1">
      <alignment horizontal="center" vertical="center"/>
    </xf>
    <xf numFmtId="0" fontId="63" fillId="0" borderId="0" xfId="1" applyFont="1" applyAlignment="1">
      <alignment horizontal="center" vertical="center"/>
    </xf>
    <xf numFmtId="0" fontId="64" fillId="0" borderId="0" xfId="1" applyFont="1" applyAlignment="1">
      <alignment vertical="center" wrapText="1"/>
    </xf>
    <xf numFmtId="0" fontId="65" fillId="14" borderId="2" xfId="1" applyFont="1" applyFill="1" applyBorder="1" applyAlignment="1">
      <alignment horizontal="center" vertical="center"/>
    </xf>
    <xf numFmtId="0" fontId="65" fillId="14" borderId="25" xfId="1" applyFont="1" applyFill="1" applyBorder="1" applyAlignment="1">
      <alignment horizontal="center" vertical="center"/>
    </xf>
    <xf numFmtId="0" fontId="65" fillId="14" borderId="51" xfId="1" applyFont="1" applyFill="1" applyBorder="1" applyAlignment="1">
      <alignment horizontal="center" vertical="center"/>
    </xf>
    <xf numFmtId="0" fontId="2" fillId="0" borderId="10" xfId="1" applyBorder="1" applyAlignment="1" applyProtection="1">
      <alignment horizontal="center" vertical="center"/>
      <protection locked="0"/>
    </xf>
    <xf numFmtId="0" fontId="2" fillId="0" borderId="11" xfId="1" applyBorder="1" applyAlignment="1" applyProtection="1">
      <alignment horizontal="center" vertical="center"/>
      <protection locked="0"/>
    </xf>
    <xf numFmtId="0" fontId="66" fillId="0" borderId="6" xfId="1" applyFont="1" applyBorder="1" applyAlignment="1">
      <alignment vertical="center" wrapText="1"/>
    </xf>
    <xf numFmtId="0" fontId="2" fillId="0" borderId="32" xfId="1" applyBorder="1" applyAlignment="1">
      <alignment horizontal="center" vertical="center"/>
    </xf>
    <xf numFmtId="9" fontId="68" fillId="12" borderId="7" xfId="2" applyFont="1" applyFill="1" applyBorder="1" applyAlignment="1">
      <alignment horizontal="center" vertical="center"/>
    </xf>
    <xf numFmtId="0" fontId="2" fillId="0" borderId="2" xfId="1" applyBorder="1" applyAlignment="1" applyProtection="1">
      <alignment horizontal="center" vertical="center"/>
      <protection locked="0"/>
    </xf>
    <xf numFmtId="0" fontId="2" fillId="0" borderId="25" xfId="1" applyBorder="1" applyAlignment="1" applyProtection="1">
      <alignment horizontal="center" vertical="center"/>
      <protection locked="0"/>
    </xf>
    <xf numFmtId="0" fontId="2" fillId="0" borderId="3" xfId="1" applyBorder="1" applyAlignment="1" applyProtection="1">
      <alignment horizontal="center" vertical="center"/>
      <protection locked="0"/>
    </xf>
    <xf numFmtId="0" fontId="2" fillId="0" borderId="5" xfId="1" applyBorder="1" applyAlignment="1" applyProtection="1">
      <alignment horizontal="center" vertical="center"/>
      <protection locked="0"/>
    </xf>
    <xf numFmtId="0" fontId="3" fillId="0" borderId="6" xfId="1" applyFont="1" applyBorder="1" applyAlignment="1">
      <alignment vertical="center" wrapText="1"/>
    </xf>
    <xf numFmtId="0" fontId="2" fillId="0" borderId="52" xfId="1" applyBorder="1" applyAlignment="1" applyProtection="1">
      <alignment horizontal="center" vertical="center"/>
      <protection locked="0"/>
    </xf>
    <xf numFmtId="0" fontId="2" fillId="0" borderId="53" xfId="1" applyBorder="1" applyAlignment="1" applyProtection="1">
      <alignment horizontal="center" vertical="center"/>
      <protection locked="0"/>
    </xf>
    <xf numFmtId="0" fontId="2" fillId="0" borderId="54" xfId="1" applyBorder="1" applyAlignment="1" applyProtection="1">
      <alignment horizontal="center" vertical="center"/>
      <protection locked="0"/>
    </xf>
    <xf numFmtId="0" fontId="2" fillId="0" borderId="55" xfId="1" applyBorder="1" applyAlignment="1" applyProtection="1">
      <alignment horizontal="center" vertical="center"/>
      <protection locked="0"/>
    </xf>
    <xf numFmtId="0" fontId="2" fillId="0" borderId="6" xfId="1" applyBorder="1" applyAlignment="1" applyProtection="1">
      <alignment horizontal="center" vertical="center"/>
      <protection locked="0"/>
    </xf>
    <xf numFmtId="0" fontId="2" fillId="0" borderId="32" xfId="1" applyBorder="1" applyAlignment="1" applyProtection="1">
      <alignment horizontal="center" vertical="center"/>
      <protection locked="0"/>
    </xf>
    <xf numFmtId="0" fontId="2" fillId="0" borderId="7" xfId="1" applyBorder="1" applyAlignment="1" applyProtection="1">
      <alignment horizontal="center" vertical="center"/>
      <protection locked="0"/>
    </xf>
    <xf numFmtId="0" fontId="2" fillId="0" borderId="9" xfId="1" applyBorder="1" applyAlignment="1" applyProtection="1">
      <alignment horizontal="center" vertical="center"/>
      <protection locked="0"/>
    </xf>
    <xf numFmtId="0" fontId="2" fillId="0" borderId="30" xfId="1" applyFont="1" applyBorder="1" applyAlignment="1">
      <alignment vertical="center" wrapText="1"/>
    </xf>
    <xf numFmtId="0" fontId="2" fillId="0" borderId="30" xfId="1" applyBorder="1" applyAlignment="1" applyProtection="1">
      <alignment horizontal="center" vertical="center"/>
      <protection locked="0"/>
    </xf>
    <xf numFmtId="0" fontId="2" fillId="0" borderId="14" xfId="1" applyBorder="1" applyAlignment="1" applyProtection="1">
      <alignment horizontal="center" vertical="center"/>
      <protection locked="0"/>
    </xf>
    <xf numFmtId="0" fontId="2" fillId="0" borderId="15" xfId="1" applyBorder="1" applyAlignment="1" applyProtection="1">
      <alignment horizontal="center" vertical="center"/>
      <protection locked="0"/>
    </xf>
    <xf numFmtId="0" fontId="2" fillId="0" borderId="56" xfId="1" applyBorder="1" applyAlignment="1" applyProtection="1">
      <alignment horizontal="center" vertical="center"/>
      <protection locked="0"/>
    </xf>
    <xf numFmtId="0" fontId="3" fillId="0" borderId="30" xfId="1" applyFont="1" applyBorder="1" applyAlignment="1">
      <alignment vertical="center" wrapText="1"/>
    </xf>
    <xf numFmtId="0" fontId="66" fillId="0" borderId="10" xfId="1" applyFont="1" applyBorder="1" applyAlignment="1">
      <alignment vertical="center" wrapText="1"/>
    </xf>
    <xf numFmtId="0" fontId="2" fillId="0" borderId="12" xfId="1" applyBorder="1" applyAlignment="1" applyProtection="1">
      <alignment horizontal="center" vertical="center"/>
      <protection locked="0"/>
    </xf>
    <xf numFmtId="0" fontId="2" fillId="0" borderId="57" xfId="1" applyBorder="1" applyAlignment="1" applyProtection="1">
      <alignment horizontal="center" vertical="center"/>
      <protection locked="0"/>
    </xf>
    <xf numFmtId="0" fontId="25" fillId="12" borderId="0" xfId="1" applyFont="1" applyFill="1" applyBorder="1" applyAlignment="1">
      <alignment horizontal="center" vertical="center"/>
    </xf>
    <xf numFmtId="0" fontId="2" fillId="0" borderId="6" xfId="1" applyFont="1" applyBorder="1" applyAlignment="1">
      <alignment vertical="center" wrapText="1"/>
    </xf>
    <xf numFmtId="0" fontId="2" fillId="4" borderId="0" xfId="1" applyFill="1" applyAlignment="1">
      <alignment horizontal="center" vertical="center"/>
    </xf>
    <xf numFmtId="0" fontId="2" fillId="0" borderId="32" xfId="1" applyBorder="1" applyAlignment="1">
      <alignment wrapText="1"/>
    </xf>
    <xf numFmtId="0" fontId="2" fillId="0" borderId="53" xfId="1" applyFont="1" applyBorder="1" applyAlignment="1">
      <alignment vertical="center" wrapText="1"/>
    </xf>
    <xf numFmtId="0" fontId="2" fillId="0" borderId="32" xfId="1" applyFont="1" applyBorder="1" applyAlignment="1">
      <alignment vertical="center" wrapText="1"/>
    </xf>
    <xf numFmtId="0" fontId="2" fillId="0" borderId="31" xfId="1" applyFont="1" applyBorder="1" applyAlignment="1">
      <alignment vertical="center" wrapText="1"/>
    </xf>
    <xf numFmtId="9" fontId="68" fillId="12" borderId="11" xfId="2" applyFont="1" applyFill="1" applyBorder="1" applyAlignment="1">
      <alignment horizontal="center" vertical="center"/>
    </xf>
    <xf numFmtId="0" fontId="2" fillId="0" borderId="0" xfId="1" applyAlignment="1">
      <alignment wrapText="1"/>
    </xf>
    <xf numFmtId="0" fontId="2" fillId="0" borderId="0" xfId="1" applyFont="1" applyAlignment="1">
      <alignment vertical="center"/>
    </xf>
    <xf numFmtId="0" fontId="3" fillId="0" borderId="0" xfId="1" applyFont="1" applyBorder="1" applyAlignment="1">
      <alignment vertical="center" wrapText="1"/>
    </xf>
    <xf numFmtId="9" fontId="68" fillId="12" borderId="0" xfId="2" applyFont="1" applyFill="1" applyBorder="1" applyAlignment="1">
      <alignment horizontal="center" vertical="center"/>
    </xf>
    <xf numFmtId="0" fontId="2" fillId="0" borderId="0" xfId="1" applyBorder="1" applyAlignment="1" applyProtection="1">
      <alignment horizontal="center" vertical="center"/>
      <protection locked="0"/>
    </xf>
    <xf numFmtId="0" fontId="2" fillId="0" borderId="32" xfId="1" applyFont="1" applyBorder="1" applyAlignment="1">
      <alignment wrapText="1"/>
    </xf>
    <xf numFmtId="0" fontId="3" fillId="0" borderId="6" xfId="1" applyFont="1" applyBorder="1" applyAlignment="1">
      <alignment horizontal="left" vertical="center" wrapText="1"/>
    </xf>
    <xf numFmtId="0" fontId="2" fillId="0" borderId="6" xfId="1" applyFont="1" applyBorder="1" applyAlignment="1">
      <alignment horizontal="left" vertical="center" wrapText="1"/>
    </xf>
    <xf numFmtId="0" fontId="3" fillId="0" borderId="30" xfId="1" applyFont="1" applyBorder="1" applyAlignment="1">
      <alignment horizontal="left" vertical="center" wrapText="1"/>
    </xf>
    <xf numFmtId="0" fontId="3" fillId="0" borderId="10" xfId="1" applyFont="1" applyBorder="1" applyAlignment="1">
      <alignment horizontal="left" vertical="center" wrapText="1"/>
    </xf>
    <xf numFmtId="0" fontId="3" fillId="0" borderId="6" xfId="1" applyFont="1" applyBorder="1" applyAlignment="1">
      <alignment horizontal="left" vertical="center"/>
    </xf>
    <xf numFmtId="0" fontId="39" fillId="0" borderId="0" xfId="1" applyFont="1" applyAlignment="1">
      <alignment vertical="center"/>
    </xf>
    <xf numFmtId="0" fontId="7" fillId="3" borderId="33" xfId="1" applyFont="1" applyFill="1" applyBorder="1" applyAlignment="1">
      <alignment horizontal="center" vertical="center"/>
    </xf>
    <xf numFmtId="0" fontId="7" fillId="0" borderId="14" xfId="1" applyFont="1" applyBorder="1" applyAlignment="1">
      <alignment vertical="center"/>
    </xf>
    <xf numFmtId="0" fontId="10" fillId="0" borderId="0" xfId="1" applyFont="1" applyBorder="1" applyAlignment="1">
      <alignment horizontal="left" vertical="top" wrapText="1"/>
    </xf>
    <xf numFmtId="0" fontId="11" fillId="0" borderId="0" xfId="1" applyFont="1" applyBorder="1" applyAlignment="1">
      <alignment horizontal="left" vertical="top" wrapText="1"/>
    </xf>
    <xf numFmtId="0" fontId="13" fillId="0" borderId="0" xfId="1" applyFont="1" applyAlignment="1">
      <alignment horizontal="left" vertical="top" wrapText="1"/>
    </xf>
    <xf numFmtId="0" fontId="2" fillId="0" borderId="0" xfId="1" applyAlignment="1">
      <alignment horizontal="left" vertical="top" wrapText="1"/>
    </xf>
    <xf numFmtId="0" fontId="7" fillId="3" borderId="3" xfId="0" applyFont="1" applyFill="1" applyBorder="1" applyAlignment="1">
      <alignment horizontal="left" vertical="center"/>
    </xf>
    <xf numFmtId="0" fontId="7" fillId="3" borderId="4" xfId="0" applyFont="1" applyFill="1" applyBorder="1" applyAlignment="1">
      <alignment horizontal="left" vertical="center"/>
    </xf>
    <xf numFmtId="0" fontId="7" fillId="3" borderId="5" xfId="0" applyFont="1" applyFill="1" applyBorder="1" applyAlignment="1">
      <alignment horizontal="left" vertical="center"/>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19" fillId="0" borderId="11" xfId="0" applyFont="1" applyFill="1" applyBorder="1" applyAlignment="1">
      <alignment horizontal="left" vertical="center" wrapText="1"/>
    </xf>
    <xf numFmtId="0" fontId="18" fillId="0" borderId="11" xfId="0" applyFont="1" applyFill="1" applyBorder="1" applyAlignment="1">
      <alignment horizontal="left" vertical="center" wrapText="1"/>
    </xf>
    <xf numFmtId="0" fontId="18" fillId="0" borderId="12" xfId="0" applyFont="1" applyFill="1" applyBorder="1" applyAlignment="1">
      <alignment horizontal="left" vertical="center" wrapText="1"/>
    </xf>
    <xf numFmtId="0" fontId="18" fillId="0" borderId="13" xfId="0" applyFont="1" applyFill="1" applyBorder="1" applyAlignment="1">
      <alignment horizontal="left" vertical="center" wrapText="1"/>
    </xf>
    <xf numFmtId="0" fontId="53" fillId="0" borderId="39" xfId="1" applyFont="1" applyBorder="1" applyAlignment="1">
      <alignment horizontal="center" vertical="center"/>
    </xf>
    <xf numFmtId="0" fontId="2" fillId="0" borderId="39" xfId="1" applyBorder="1" applyAlignment="1">
      <alignment horizontal="center" vertical="center"/>
    </xf>
    <xf numFmtId="0" fontId="25" fillId="12" borderId="17" xfId="1" applyFont="1" applyFill="1" applyBorder="1" applyAlignment="1">
      <alignment horizontal="center" vertical="center"/>
    </xf>
    <xf numFmtId="0" fontId="25" fillId="12" borderId="0" xfId="1" applyFont="1" applyFill="1" applyBorder="1" applyAlignment="1">
      <alignment horizontal="center" vertical="center"/>
    </xf>
    <xf numFmtId="0" fontId="60" fillId="4" borderId="0" xfId="1" applyFont="1" applyFill="1" applyBorder="1" applyAlignment="1">
      <alignment horizontal="left" vertical="top" wrapText="1"/>
    </xf>
    <xf numFmtId="0" fontId="60" fillId="4" borderId="0" xfId="1" applyFont="1" applyFill="1" applyBorder="1" applyAlignment="1">
      <alignment horizontal="left" vertical="top"/>
    </xf>
    <xf numFmtId="0" fontId="60" fillId="4" borderId="46" xfId="1" applyFont="1" applyFill="1" applyBorder="1" applyAlignment="1">
      <alignment horizontal="left" vertical="top" wrapText="1"/>
    </xf>
    <xf numFmtId="0" fontId="60" fillId="4" borderId="47" xfId="1" applyFont="1" applyFill="1" applyBorder="1" applyAlignment="1">
      <alignment horizontal="left" vertical="top"/>
    </xf>
    <xf numFmtId="0" fontId="60" fillId="4" borderId="48" xfId="1" applyFont="1" applyFill="1" applyBorder="1" applyAlignment="1">
      <alignment horizontal="left" vertical="top"/>
    </xf>
    <xf numFmtId="0" fontId="60" fillId="4" borderId="17" xfId="1" applyFont="1" applyFill="1" applyBorder="1" applyAlignment="1">
      <alignment horizontal="left" vertical="top"/>
    </xf>
    <xf numFmtId="0" fontId="60" fillId="4" borderId="49" xfId="1" applyFont="1" applyFill="1" applyBorder="1" applyAlignment="1">
      <alignment horizontal="left" vertical="top"/>
    </xf>
    <xf numFmtId="0" fontId="60" fillId="4" borderId="20" xfId="1" applyFont="1" applyFill="1" applyBorder="1" applyAlignment="1">
      <alignment horizontal="left" vertical="top"/>
    </xf>
    <xf numFmtId="0" fontId="60" fillId="4" borderId="22" xfId="1" applyFont="1" applyFill="1" applyBorder="1" applyAlignment="1">
      <alignment horizontal="left" vertical="top"/>
    </xf>
    <xf numFmtId="0" fontId="60" fillId="4" borderId="50" xfId="1" applyFont="1" applyFill="1" applyBorder="1" applyAlignment="1">
      <alignment horizontal="left" vertical="top"/>
    </xf>
  </cellXfs>
  <cellStyles count="4">
    <cellStyle name="Normal" xfId="0" builtinId="0"/>
    <cellStyle name="Normal 2" xfId="1"/>
    <cellStyle name="Normal 3" xfId="3"/>
    <cellStyle name="Pourcentage 2" xfId="2"/>
  </cellStyles>
  <dxfs count="8">
    <dxf>
      <font>
        <b/>
        <i val="0"/>
        <condense val="0"/>
        <extend val="0"/>
        <color indexed="9"/>
      </font>
      <fill>
        <patternFill>
          <bgColor indexed="22"/>
        </patternFill>
      </fill>
    </dxf>
    <dxf>
      <font>
        <b/>
        <i val="0"/>
        <condense val="0"/>
        <extend val="0"/>
        <color indexed="9"/>
      </font>
      <fill>
        <patternFill>
          <bgColor indexed="10"/>
        </patternFill>
      </fill>
    </dxf>
    <dxf>
      <font>
        <b/>
        <i val="0"/>
        <condense val="0"/>
        <extend val="0"/>
        <color indexed="9"/>
      </font>
      <fill>
        <patternFill>
          <bgColor indexed="11"/>
        </patternFill>
      </fill>
    </dxf>
    <dxf>
      <font>
        <b/>
        <i val="0"/>
        <condense val="0"/>
        <extend val="0"/>
        <color indexed="52"/>
      </font>
    </dxf>
    <dxf>
      <font>
        <b/>
        <i val="0"/>
        <condense val="0"/>
        <extend val="0"/>
        <color indexed="9"/>
      </font>
      <fill>
        <patternFill>
          <bgColor indexed="22"/>
        </patternFill>
      </fill>
    </dxf>
    <dxf>
      <font>
        <b/>
        <i val="0"/>
        <condense val="0"/>
        <extend val="0"/>
        <color indexed="9"/>
      </font>
      <fill>
        <patternFill>
          <bgColor indexed="10"/>
        </patternFill>
      </fill>
    </dxf>
    <dxf>
      <font>
        <b/>
        <i val="0"/>
        <condense val="0"/>
        <extend val="0"/>
        <color indexed="9"/>
      </font>
      <fill>
        <patternFill>
          <bgColor indexed="11"/>
        </patternFill>
      </fill>
    </dxf>
    <dxf>
      <font>
        <b/>
        <i val="0"/>
        <condense val="0"/>
        <extend val="0"/>
        <color indexed="53"/>
      </font>
    </dxf>
  </dxfs>
  <tableStyles count="0" defaultTableStyle="TableStyleMedium2" defaultPivotStyle="PivotStyleLight16"/>
  <colors>
    <mruColors>
      <color rgb="FFFFCC66"/>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4.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styles" Target="styles.xml"/><Relationship Id="rId30"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 Id="rId4" Type="http://schemas.openxmlformats.org/officeDocument/2006/relationships/image" Target="../media/image6.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8.emf"/><Relationship Id="rId1" Type="http://schemas.openxmlformats.org/officeDocument/2006/relationships/image" Target="../media/image7.emf"/><Relationship Id="rId4" Type="http://schemas.openxmlformats.org/officeDocument/2006/relationships/image" Target="../media/image10.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1.jpeg"/></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0</xdr:row>
      <xdr:rowOff>133350</xdr:rowOff>
    </xdr:from>
    <xdr:to>
      <xdr:col>3</xdr:col>
      <xdr:colOff>257175</xdr:colOff>
      <xdr:row>11</xdr:row>
      <xdr:rowOff>38100</xdr:rowOff>
    </xdr:to>
    <xdr:pic>
      <xdr:nvPicPr>
        <xdr:cNvPr id="2"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133350"/>
          <a:ext cx="2381250" cy="171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11</xdr:col>
      <xdr:colOff>738996</xdr:colOff>
      <xdr:row>6</xdr:row>
      <xdr:rowOff>130572</xdr:rowOff>
    </xdr:to>
    <xdr:pic>
      <xdr:nvPicPr>
        <xdr:cNvPr id="5" name="Image 4"/>
        <xdr:cNvPicPr>
          <a:picLocks noChangeAspect="1"/>
        </xdr:cNvPicPr>
      </xdr:nvPicPr>
      <xdr:blipFill>
        <a:blip xmlns:r="http://schemas.openxmlformats.org/officeDocument/2006/relationships" r:embed="rId2"/>
        <a:stretch>
          <a:fillRect/>
        </a:stretch>
      </xdr:blipFill>
      <xdr:spPr>
        <a:xfrm>
          <a:off x="7754471" y="313765"/>
          <a:ext cx="4156790" cy="7581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990600</xdr:colOff>
      <xdr:row>5</xdr:row>
      <xdr:rowOff>0</xdr:rowOff>
    </xdr:from>
    <xdr:to>
      <xdr:col>4</xdr:col>
      <xdr:colOff>990600</xdr:colOff>
      <xdr:row>5</xdr:row>
      <xdr:rowOff>0</xdr:rowOff>
    </xdr:to>
    <xdr:cxnSp macro="">
      <xdr:nvCxnSpPr>
        <xdr:cNvPr id="2" name="AutoShape 83"/>
        <xdr:cNvCxnSpPr>
          <a:cxnSpLocks noChangeShapeType="1"/>
        </xdr:cNvCxnSpPr>
      </xdr:nvCxnSpPr>
      <xdr:spPr bwMode="auto">
        <a:xfrm>
          <a:off x="8001000" y="2133600"/>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971550</xdr:colOff>
      <xdr:row>5</xdr:row>
      <xdr:rowOff>0</xdr:rowOff>
    </xdr:from>
    <xdr:to>
      <xdr:col>1</xdr:col>
      <xdr:colOff>971550</xdr:colOff>
      <xdr:row>5</xdr:row>
      <xdr:rowOff>0</xdr:rowOff>
    </xdr:to>
    <xdr:cxnSp macro="">
      <xdr:nvCxnSpPr>
        <xdr:cNvPr id="3" name="AutoShape 97"/>
        <xdr:cNvCxnSpPr>
          <a:cxnSpLocks noChangeShapeType="1"/>
        </xdr:cNvCxnSpPr>
      </xdr:nvCxnSpPr>
      <xdr:spPr bwMode="auto">
        <a:xfrm rot="5400000">
          <a:off x="2838450" y="2133600"/>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4</xdr:col>
      <xdr:colOff>971550</xdr:colOff>
      <xdr:row>5</xdr:row>
      <xdr:rowOff>0</xdr:rowOff>
    </xdr:from>
    <xdr:to>
      <xdr:col>4</xdr:col>
      <xdr:colOff>971550</xdr:colOff>
      <xdr:row>5</xdr:row>
      <xdr:rowOff>0</xdr:rowOff>
    </xdr:to>
    <xdr:cxnSp macro="">
      <xdr:nvCxnSpPr>
        <xdr:cNvPr id="4" name="AutoShape 103"/>
        <xdr:cNvCxnSpPr>
          <a:cxnSpLocks noChangeShapeType="1"/>
        </xdr:cNvCxnSpPr>
      </xdr:nvCxnSpPr>
      <xdr:spPr bwMode="auto">
        <a:xfrm rot="5400000">
          <a:off x="7981950" y="2133600"/>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0</xdr:colOff>
      <xdr:row>5</xdr:row>
      <xdr:rowOff>0</xdr:rowOff>
    </xdr:from>
    <xdr:to>
      <xdr:col>2</xdr:col>
      <xdr:colOff>0</xdr:colOff>
      <xdr:row>5</xdr:row>
      <xdr:rowOff>0</xdr:rowOff>
    </xdr:to>
    <xdr:cxnSp macro="">
      <xdr:nvCxnSpPr>
        <xdr:cNvPr id="5" name="AutoShape 124"/>
        <xdr:cNvCxnSpPr>
          <a:cxnSpLocks noChangeShapeType="1"/>
        </xdr:cNvCxnSpPr>
      </xdr:nvCxnSpPr>
      <xdr:spPr bwMode="auto">
        <a:xfrm rot="5400000">
          <a:off x="3581400" y="2133600"/>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4</xdr:col>
      <xdr:colOff>971550</xdr:colOff>
      <xdr:row>5</xdr:row>
      <xdr:rowOff>0</xdr:rowOff>
    </xdr:from>
    <xdr:to>
      <xdr:col>4</xdr:col>
      <xdr:colOff>971550</xdr:colOff>
      <xdr:row>5</xdr:row>
      <xdr:rowOff>0</xdr:rowOff>
    </xdr:to>
    <xdr:cxnSp macro="">
      <xdr:nvCxnSpPr>
        <xdr:cNvPr id="6" name="AutoShape 130"/>
        <xdr:cNvCxnSpPr>
          <a:cxnSpLocks noChangeShapeType="1"/>
        </xdr:cNvCxnSpPr>
      </xdr:nvCxnSpPr>
      <xdr:spPr bwMode="auto">
        <a:xfrm>
          <a:off x="7981950" y="2133600"/>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0</xdr:colOff>
      <xdr:row>5</xdr:row>
      <xdr:rowOff>0</xdr:rowOff>
    </xdr:from>
    <xdr:to>
      <xdr:col>2</xdr:col>
      <xdr:colOff>0</xdr:colOff>
      <xdr:row>5</xdr:row>
      <xdr:rowOff>0</xdr:rowOff>
    </xdr:to>
    <xdr:cxnSp macro="">
      <xdr:nvCxnSpPr>
        <xdr:cNvPr id="7" name="AutoShape 145"/>
        <xdr:cNvCxnSpPr>
          <a:cxnSpLocks noChangeShapeType="1"/>
        </xdr:cNvCxnSpPr>
      </xdr:nvCxnSpPr>
      <xdr:spPr bwMode="auto">
        <a:xfrm rot="5400000">
          <a:off x="3581400" y="2133600"/>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0</xdr:colOff>
      <xdr:row>5</xdr:row>
      <xdr:rowOff>0</xdr:rowOff>
    </xdr:from>
    <xdr:to>
      <xdr:col>2</xdr:col>
      <xdr:colOff>0</xdr:colOff>
      <xdr:row>5</xdr:row>
      <xdr:rowOff>0</xdr:rowOff>
    </xdr:to>
    <xdr:cxnSp macro="">
      <xdr:nvCxnSpPr>
        <xdr:cNvPr id="8" name="AutoShape 155"/>
        <xdr:cNvCxnSpPr>
          <a:cxnSpLocks noChangeShapeType="1"/>
        </xdr:cNvCxnSpPr>
      </xdr:nvCxnSpPr>
      <xdr:spPr bwMode="auto">
        <a:xfrm rot="5400000">
          <a:off x="3581400" y="2133600"/>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0</xdr:colOff>
      <xdr:row>5</xdr:row>
      <xdr:rowOff>0</xdr:rowOff>
    </xdr:from>
    <xdr:to>
      <xdr:col>0</xdr:col>
      <xdr:colOff>0</xdr:colOff>
      <xdr:row>5</xdr:row>
      <xdr:rowOff>0</xdr:rowOff>
    </xdr:to>
    <xdr:cxnSp macro="">
      <xdr:nvCxnSpPr>
        <xdr:cNvPr id="9" name="AutoShape 160"/>
        <xdr:cNvCxnSpPr>
          <a:cxnSpLocks noChangeShapeType="1"/>
        </xdr:cNvCxnSpPr>
      </xdr:nvCxnSpPr>
      <xdr:spPr bwMode="auto">
        <a:xfrm rot="5400000">
          <a:off x="0" y="2133600"/>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0</xdr:colOff>
      <xdr:row>5</xdr:row>
      <xdr:rowOff>0</xdr:rowOff>
    </xdr:from>
    <xdr:to>
      <xdr:col>0</xdr:col>
      <xdr:colOff>0</xdr:colOff>
      <xdr:row>5</xdr:row>
      <xdr:rowOff>0</xdr:rowOff>
    </xdr:to>
    <xdr:cxnSp macro="">
      <xdr:nvCxnSpPr>
        <xdr:cNvPr id="10" name="AutoShape 163"/>
        <xdr:cNvCxnSpPr>
          <a:cxnSpLocks noChangeShapeType="1"/>
        </xdr:cNvCxnSpPr>
      </xdr:nvCxnSpPr>
      <xdr:spPr bwMode="auto">
        <a:xfrm rot="5400000">
          <a:off x="0" y="2133600"/>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0</xdr:colOff>
      <xdr:row>5</xdr:row>
      <xdr:rowOff>0</xdr:rowOff>
    </xdr:from>
    <xdr:to>
      <xdr:col>2</xdr:col>
      <xdr:colOff>0</xdr:colOff>
      <xdr:row>5</xdr:row>
      <xdr:rowOff>0</xdr:rowOff>
    </xdr:to>
    <xdr:cxnSp macro="">
      <xdr:nvCxnSpPr>
        <xdr:cNvPr id="11" name="AutoShape 179"/>
        <xdr:cNvCxnSpPr>
          <a:cxnSpLocks noChangeShapeType="1"/>
        </xdr:cNvCxnSpPr>
      </xdr:nvCxnSpPr>
      <xdr:spPr bwMode="auto">
        <a:xfrm rot="5400000">
          <a:off x="3581400" y="2133600"/>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0</xdr:colOff>
      <xdr:row>5</xdr:row>
      <xdr:rowOff>0</xdr:rowOff>
    </xdr:from>
    <xdr:to>
      <xdr:col>2</xdr:col>
      <xdr:colOff>0</xdr:colOff>
      <xdr:row>5</xdr:row>
      <xdr:rowOff>0</xdr:rowOff>
    </xdr:to>
    <xdr:sp macro="" textlink="">
      <xdr:nvSpPr>
        <xdr:cNvPr id="12" name="AutoShape 190"/>
        <xdr:cNvSpPr>
          <a:spLocks noChangeArrowheads="1"/>
        </xdr:cNvSpPr>
      </xdr:nvSpPr>
      <xdr:spPr bwMode="auto">
        <a:xfrm>
          <a:off x="3581400" y="2133600"/>
          <a:ext cx="0" cy="0"/>
        </a:xfrm>
        <a:prstGeom prst="flowChartDocument">
          <a:avLst/>
        </a:prstGeom>
        <a:noFill/>
        <a:ln w="9525" algn="ctr">
          <a:solidFill>
            <a:srgbClr val="62969C"/>
          </a:solidFill>
          <a:miter lim="800000"/>
          <a:headEnd/>
          <a:tailEnd/>
        </a:ln>
        <a:effectLst/>
      </xdr:spPr>
      <xdr:txBody>
        <a:bodyPr vertOverflow="clip" wrap="square" lIns="72000" tIns="0" rIns="72000" bIns="0" anchor="t" upright="1"/>
        <a:lstStyle/>
        <a:p>
          <a:pPr algn="ctr" rtl="0">
            <a:defRPr sz="1000"/>
          </a:pPr>
          <a:endParaRPr lang="fr-FR" sz="800" b="0" i="0" strike="noStrike">
            <a:solidFill>
              <a:srgbClr val="000000"/>
            </a:solidFill>
            <a:latin typeface="Trebuchet MS"/>
          </a:endParaRPr>
        </a:p>
        <a:p>
          <a:pPr algn="ctr" rtl="0">
            <a:defRPr sz="1000"/>
          </a:pPr>
          <a:r>
            <a:rPr lang="fr-FR" sz="800" b="0" i="0" strike="noStrike">
              <a:solidFill>
                <a:srgbClr val="000000"/>
              </a:solidFill>
              <a:latin typeface="Trebuchet MS"/>
            </a:rPr>
            <a:t>Ordre de mission (OM)</a:t>
          </a:r>
        </a:p>
      </xdr:txBody>
    </xdr:sp>
    <xdr:clientData/>
  </xdr:twoCellAnchor>
  <xdr:twoCellAnchor>
    <xdr:from>
      <xdr:col>2</xdr:col>
      <xdr:colOff>0</xdr:colOff>
      <xdr:row>5</xdr:row>
      <xdr:rowOff>0</xdr:rowOff>
    </xdr:from>
    <xdr:to>
      <xdr:col>2</xdr:col>
      <xdr:colOff>0</xdr:colOff>
      <xdr:row>5</xdr:row>
      <xdr:rowOff>0</xdr:rowOff>
    </xdr:to>
    <xdr:sp macro="" textlink="">
      <xdr:nvSpPr>
        <xdr:cNvPr id="13" name="AutoShape 198"/>
        <xdr:cNvSpPr>
          <a:spLocks noChangeArrowheads="1"/>
        </xdr:cNvSpPr>
      </xdr:nvSpPr>
      <xdr:spPr bwMode="auto">
        <a:xfrm>
          <a:off x="3581400" y="2133600"/>
          <a:ext cx="0" cy="0"/>
        </a:xfrm>
        <a:prstGeom prst="flowChartDocument">
          <a:avLst/>
        </a:prstGeom>
        <a:noFill/>
        <a:ln w="9525" algn="ctr">
          <a:solidFill>
            <a:srgbClr val="62969C"/>
          </a:solidFill>
          <a:miter lim="800000"/>
          <a:headEnd/>
          <a:tailEnd/>
        </a:ln>
        <a:effectLst/>
      </xdr:spPr>
      <xdr:txBody>
        <a:bodyPr vertOverflow="clip" wrap="square" lIns="72000" tIns="0" rIns="72000" bIns="0" anchor="t" upright="1"/>
        <a:lstStyle/>
        <a:p>
          <a:pPr algn="l" rtl="0">
            <a:defRPr sz="1000"/>
          </a:pPr>
          <a:r>
            <a:rPr lang="fr-FR" sz="800" b="0" i="0" strike="noStrike">
              <a:solidFill>
                <a:srgbClr val="000000"/>
              </a:solidFill>
              <a:latin typeface="Trebuchet MS"/>
            </a:rPr>
            <a:t>Retour de l'OM au bureau  de gestion pour validation DT</a:t>
          </a:r>
        </a:p>
      </xdr:txBody>
    </xdr:sp>
    <xdr:clientData/>
  </xdr:twoCellAnchor>
  <xdr:twoCellAnchor>
    <xdr:from>
      <xdr:col>2</xdr:col>
      <xdr:colOff>0</xdr:colOff>
      <xdr:row>5</xdr:row>
      <xdr:rowOff>0</xdr:rowOff>
    </xdr:from>
    <xdr:to>
      <xdr:col>2</xdr:col>
      <xdr:colOff>0</xdr:colOff>
      <xdr:row>5</xdr:row>
      <xdr:rowOff>0</xdr:rowOff>
    </xdr:to>
    <xdr:sp macro="" textlink="">
      <xdr:nvSpPr>
        <xdr:cNvPr id="14" name="Rectangle 208"/>
        <xdr:cNvSpPr>
          <a:spLocks noChangeArrowheads="1"/>
        </xdr:cNvSpPr>
      </xdr:nvSpPr>
      <xdr:spPr bwMode="auto">
        <a:xfrm>
          <a:off x="3581400" y="2133600"/>
          <a:ext cx="0" cy="0"/>
        </a:xfrm>
        <a:prstGeom prst="rect">
          <a:avLst/>
        </a:prstGeom>
        <a:solidFill>
          <a:srgbClr val="FFFFFF"/>
        </a:solidFill>
        <a:ln w="9525" algn="ctr">
          <a:solidFill>
            <a:srgbClr val="62969C"/>
          </a:solidFill>
          <a:miter lim="800000"/>
          <a:headEnd/>
          <a:tailEnd/>
        </a:ln>
        <a:effectLst/>
      </xdr:spPr>
      <xdr:txBody>
        <a:bodyPr vertOverflow="clip" wrap="square" lIns="36000" tIns="36000" rIns="36000" bIns="36000" anchor="ctr" upright="1"/>
        <a:lstStyle/>
        <a:p>
          <a:pPr algn="ctr" rtl="0">
            <a:defRPr sz="1000"/>
          </a:pPr>
          <a:r>
            <a:rPr lang="fr-FR" sz="900" b="0" i="0" strike="noStrike">
              <a:solidFill>
                <a:srgbClr val="000000"/>
              </a:solidFill>
              <a:latin typeface="Trebuchet MS"/>
            </a:rPr>
            <a:t>Contrôle des justificatifs de dépenses et envoi au bureau de gestion</a:t>
          </a:r>
        </a:p>
      </xdr:txBody>
    </xdr:sp>
    <xdr:clientData/>
  </xdr:twoCellAnchor>
  <xdr:twoCellAnchor>
    <xdr:from>
      <xdr:col>4</xdr:col>
      <xdr:colOff>990600</xdr:colOff>
      <xdr:row>10</xdr:row>
      <xdr:rowOff>0</xdr:rowOff>
    </xdr:from>
    <xdr:to>
      <xdr:col>4</xdr:col>
      <xdr:colOff>990600</xdr:colOff>
      <xdr:row>10</xdr:row>
      <xdr:rowOff>0</xdr:rowOff>
    </xdr:to>
    <xdr:cxnSp macro="">
      <xdr:nvCxnSpPr>
        <xdr:cNvPr id="15" name="AutoShape 257"/>
        <xdr:cNvCxnSpPr>
          <a:cxnSpLocks noChangeShapeType="1"/>
        </xdr:cNvCxnSpPr>
      </xdr:nvCxnSpPr>
      <xdr:spPr bwMode="auto">
        <a:xfrm>
          <a:off x="8001000" y="8524875"/>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971550</xdr:colOff>
      <xdr:row>10</xdr:row>
      <xdr:rowOff>0</xdr:rowOff>
    </xdr:from>
    <xdr:to>
      <xdr:col>1</xdr:col>
      <xdr:colOff>971550</xdr:colOff>
      <xdr:row>10</xdr:row>
      <xdr:rowOff>0</xdr:rowOff>
    </xdr:to>
    <xdr:cxnSp macro="">
      <xdr:nvCxnSpPr>
        <xdr:cNvPr id="16" name="AutoShape 258"/>
        <xdr:cNvCxnSpPr>
          <a:cxnSpLocks noChangeShapeType="1"/>
        </xdr:cNvCxnSpPr>
      </xdr:nvCxnSpPr>
      <xdr:spPr bwMode="auto">
        <a:xfrm rot="5400000">
          <a:off x="2838450" y="8524875"/>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4</xdr:col>
      <xdr:colOff>971550</xdr:colOff>
      <xdr:row>10</xdr:row>
      <xdr:rowOff>0</xdr:rowOff>
    </xdr:from>
    <xdr:to>
      <xdr:col>4</xdr:col>
      <xdr:colOff>971550</xdr:colOff>
      <xdr:row>10</xdr:row>
      <xdr:rowOff>0</xdr:rowOff>
    </xdr:to>
    <xdr:cxnSp macro="">
      <xdr:nvCxnSpPr>
        <xdr:cNvPr id="17" name="AutoShape 259"/>
        <xdr:cNvCxnSpPr>
          <a:cxnSpLocks noChangeShapeType="1"/>
        </xdr:cNvCxnSpPr>
      </xdr:nvCxnSpPr>
      <xdr:spPr bwMode="auto">
        <a:xfrm rot="5400000">
          <a:off x="7981950" y="8524875"/>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0</xdr:colOff>
      <xdr:row>10</xdr:row>
      <xdr:rowOff>0</xdr:rowOff>
    </xdr:from>
    <xdr:to>
      <xdr:col>2</xdr:col>
      <xdr:colOff>0</xdr:colOff>
      <xdr:row>10</xdr:row>
      <xdr:rowOff>0</xdr:rowOff>
    </xdr:to>
    <xdr:cxnSp macro="">
      <xdr:nvCxnSpPr>
        <xdr:cNvPr id="18" name="AutoShape 260"/>
        <xdr:cNvCxnSpPr>
          <a:cxnSpLocks noChangeShapeType="1"/>
        </xdr:cNvCxnSpPr>
      </xdr:nvCxnSpPr>
      <xdr:spPr bwMode="auto">
        <a:xfrm rot="5400000">
          <a:off x="3581400" y="8524875"/>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4</xdr:col>
      <xdr:colOff>971550</xdr:colOff>
      <xdr:row>10</xdr:row>
      <xdr:rowOff>0</xdr:rowOff>
    </xdr:from>
    <xdr:to>
      <xdr:col>4</xdr:col>
      <xdr:colOff>971550</xdr:colOff>
      <xdr:row>10</xdr:row>
      <xdr:rowOff>0</xdr:rowOff>
    </xdr:to>
    <xdr:cxnSp macro="">
      <xdr:nvCxnSpPr>
        <xdr:cNvPr id="19" name="AutoShape 261"/>
        <xdr:cNvCxnSpPr>
          <a:cxnSpLocks noChangeShapeType="1"/>
        </xdr:cNvCxnSpPr>
      </xdr:nvCxnSpPr>
      <xdr:spPr bwMode="auto">
        <a:xfrm>
          <a:off x="7981950" y="8524875"/>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0</xdr:colOff>
      <xdr:row>10</xdr:row>
      <xdr:rowOff>0</xdr:rowOff>
    </xdr:from>
    <xdr:to>
      <xdr:col>2</xdr:col>
      <xdr:colOff>0</xdr:colOff>
      <xdr:row>10</xdr:row>
      <xdr:rowOff>0</xdr:rowOff>
    </xdr:to>
    <xdr:cxnSp macro="">
      <xdr:nvCxnSpPr>
        <xdr:cNvPr id="20" name="AutoShape 262"/>
        <xdr:cNvCxnSpPr>
          <a:cxnSpLocks noChangeShapeType="1"/>
        </xdr:cNvCxnSpPr>
      </xdr:nvCxnSpPr>
      <xdr:spPr bwMode="auto">
        <a:xfrm rot="5400000">
          <a:off x="3581400" y="8524875"/>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0</xdr:colOff>
      <xdr:row>10</xdr:row>
      <xdr:rowOff>0</xdr:rowOff>
    </xdr:from>
    <xdr:to>
      <xdr:col>2</xdr:col>
      <xdr:colOff>0</xdr:colOff>
      <xdr:row>10</xdr:row>
      <xdr:rowOff>0</xdr:rowOff>
    </xdr:to>
    <xdr:cxnSp macro="">
      <xdr:nvCxnSpPr>
        <xdr:cNvPr id="21" name="AutoShape 263"/>
        <xdr:cNvCxnSpPr>
          <a:cxnSpLocks noChangeShapeType="1"/>
        </xdr:cNvCxnSpPr>
      </xdr:nvCxnSpPr>
      <xdr:spPr bwMode="auto">
        <a:xfrm rot="5400000">
          <a:off x="3581400" y="8524875"/>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0</xdr:colOff>
      <xdr:row>10</xdr:row>
      <xdr:rowOff>0</xdr:rowOff>
    </xdr:from>
    <xdr:to>
      <xdr:col>0</xdr:col>
      <xdr:colOff>0</xdr:colOff>
      <xdr:row>10</xdr:row>
      <xdr:rowOff>0</xdr:rowOff>
    </xdr:to>
    <xdr:cxnSp macro="">
      <xdr:nvCxnSpPr>
        <xdr:cNvPr id="22" name="AutoShape 264"/>
        <xdr:cNvCxnSpPr>
          <a:cxnSpLocks noChangeShapeType="1"/>
        </xdr:cNvCxnSpPr>
      </xdr:nvCxnSpPr>
      <xdr:spPr bwMode="auto">
        <a:xfrm rot="5400000">
          <a:off x="0" y="8524875"/>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0</xdr:colOff>
      <xdr:row>10</xdr:row>
      <xdr:rowOff>0</xdr:rowOff>
    </xdr:from>
    <xdr:to>
      <xdr:col>0</xdr:col>
      <xdr:colOff>0</xdr:colOff>
      <xdr:row>10</xdr:row>
      <xdr:rowOff>0</xdr:rowOff>
    </xdr:to>
    <xdr:cxnSp macro="">
      <xdr:nvCxnSpPr>
        <xdr:cNvPr id="23" name="AutoShape 265"/>
        <xdr:cNvCxnSpPr>
          <a:cxnSpLocks noChangeShapeType="1"/>
        </xdr:cNvCxnSpPr>
      </xdr:nvCxnSpPr>
      <xdr:spPr bwMode="auto">
        <a:xfrm rot="5400000">
          <a:off x="0" y="8524875"/>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0</xdr:colOff>
      <xdr:row>10</xdr:row>
      <xdr:rowOff>0</xdr:rowOff>
    </xdr:from>
    <xdr:to>
      <xdr:col>2</xdr:col>
      <xdr:colOff>0</xdr:colOff>
      <xdr:row>10</xdr:row>
      <xdr:rowOff>0</xdr:rowOff>
    </xdr:to>
    <xdr:cxnSp macro="">
      <xdr:nvCxnSpPr>
        <xdr:cNvPr id="24" name="AutoShape 266"/>
        <xdr:cNvCxnSpPr>
          <a:cxnSpLocks noChangeShapeType="1"/>
        </xdr:cNvCxnSpPr>
      </xdr:nvCxnSpPr>
      <xdr:spPr bwMode="auto">
        <a:xfrm rot="5400000">
          <a:off x="3581400" y="8524875"/>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254374</xdr:colOff>
      <xdr:row>6</xdr:row>
      <xdr:rowOff>493058</xdr:rowOff>
    </xdr:from>
    <xdr:to>
      <xdr:col>0</xdr:col>
      <xdr:colOff>1635499</xdr:colOff>
      <xdr:row>6</xdr:row>
      <xdr:rowOff>861171</xdr:rowOff>
    </xdr:to>
    <xdr:sp macro="" textlink="">
      <xdr:nvSpPr>
        <xdr:cNvPr id="25" name="Rectangle 330"/>
        <xdr:cNvSpPr>
          <a:spLocks noChangeArrowheads="1"/>
        </xdr:cNvSpPr>
      </xdr:nvSpPr>
      <xdr:spPr bwMode="auto">
        <a:xfrm>
          <a:off x="254374" y="2711823"/>
          <a:ext cx="1381125" cy="368113"/>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algn="ctr" rtl="0">
            <a:defRPr sz="1000"/>
          </a:pPr>
          <a:r>
            <a:rPr lang="fr-FR" sz="900" b="0" i="0" strike="noStrike">
              <a:solidFill>
                <a:srgbClr val="000000"/>
              </a:solidFill>
              <a:latin typeface="Trebuchet MS"/>
            </a:rPr>
            <a:t>Décision de la mission</a:t>
          </a:r>
        </a:p>
      </xdr:txBody>
    </xdr:sp>
    <xdr:clientData/>
  </xdr:twoCellAnchor>
  <xdr:twoCellAnchor>
    <xdr:from>
      <xdr:col>1</xdr:col>
      <xdr:colOff>131669</xdr:colOff>
      <xdr:row>7</xdr:row>
      <xdr:rowOff>68916</xdr:rowOff>
    </xdr:from>
    <xdr:to>
      <xdr:col>1</xdr:col>
      <xdr:colOff>1560419</xdr:colOff>
      <xdr:row>7</xdr:row>
      <xdr:rowOff>297516</xdr:rowOff>
    </xdr:to>
    <xdr:sp macro="" textlink="">
      <xdr:nvSpPr>
        <xdr:cNvPr id="26" name="Rectangle 335"/>
        <xdr:cNvSpPr>
          <a:spLocks noChangeArrowheads="1"/>
        </xdr:cNvSpPr>
      </xdr:nvSpPr>
      <xdr:spPr bwMode="auto">
        <a:xfrm>
          <a:off x="1998569" y="2783541"/>
          <a:ext cx="1428750" cy="2286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10800" rIns="18000" bIns="46800" anchor="t" upright="1"/>
        <a:lstStyle/>
        <a:p>
          <a:pPr algn="ctr" rtl="0">
            <a:defRPr sz="1000"/>
          </a:pPr>
          <a:r>
            <a:rPr lang="fr-FR" sz="900" b="1" i="0" strike="noStrike">
              <a:solidFill>
                <a:srgbClr val="00B050"/>
              </a:solidFill>
              <a:latin typeface="Trebuchet MS"/>
            </a:rPr>
            <a:t>Chorus</a:t>
          </a:r>
          <a:r>
            <a:rPr lang="fr-FR" sz="900" b="1" i="0" strike="noStrike" baseline="0">
              <a:solidFill>
                <a:srgbClr val="00B050"/>
              </a:solidFill>
              <a:latin typeface="Trebuchet MS"/>
            </a:rPr>
            <a:t> DT</a:t>
          </a:r>
          <a:r>
            <a:rPr lang="fr-FR" sz="900" b="1" i="0" strike="noStrike">
              <a:solidFill>
                <a:srgbClr val="00B050"/>
              </a:solidFill>
              <a:latin typeface="Trebuchet MS"/>
            </a:rPr>
            <a:t> </a:t>
          </a:r>
        </a:p>
      </xdr:txBody>
    </xdr:sp>
    <xdr:clientData/>
  </xdr:twoCellAnchor>
  <xdr:twoCellAnchor>
    <xdr:from>
      <xdr:col>1</xdr:col>
      <xdr:colOff>112059</xdr:colOff>
      <xdr:row>7</xdr:row>
      <xdr:rowOff>313764</xdr:rowOff>
    </xdr:from>
    <xdr:to>
      <xdr:col>1</xdr:col>
      <xdr:colOff>1571625</xdr:colOff>
      <xdr:row>7</xdr:row>
      <xdr:rowOff>800100</xdr:rowOff>
    </xdr:to>
    <xdr:sp macro="" textlink="">
      <xdr:nvSpPr>
        <xdr:cNvPr id="27" name="Rectangle 336"/>
        <xdr:cNvSpPr>
          <a:spLocks noChangeArrowheads="1"/>
        </xdr:cNvSpPr>
      </xdr:nvSpPr>
      <xdr:spPr bwMode="auto">
        <a:xfrm>
          <a:off x="1978959" y="3028389"/>
          <a:ext cx="1459566" cy="486336"/>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algn="ctr" rtl="0">
            <a:defRPr sz="1000"/>
          </a:pPr>
          <a:r>
            <a:rPr lang="fr-FR" sz="800" b="0" i="0" strike="noStrike">
              <a:solidFill>
                <a:srgbClr val="000000"/>
              </a:solidFill>
              <a:latin typeface="Trebuchet MS"/>
            </a:rPr>
            <a:t>Saisie de  la </a:t>
          </a:r>
          <a:r>
            <a:rPr lang="fr-FR" sz="800" b="0" i="0" strike="noStrike">
              <a:solidFill>
                <a:sysClr val="windowText" lastClr="000000"/>
              </a:solidFill>
              <a:latin typeface="Trebuchet MS"/>
            </a:rPr>
            <a:t>mission et création de l'OM (DT uniquement)</a:t>
          </a:r>
        </a:p>
      </xdr:txBody>
    </xdr:sp>
    <xdr:clientData/>
  </xdr:twoCellAnchor>
  <xdr:twoCellAnchor>
    <xdr:from>
      <xdr:col>0</xdr:col>
      <xdr:colOff>944937</xdr:colOff>
      <xdr:row>6</xdr:row>
      <xdr:rowOff>861170</xdr:rowOff>
    </xdr:from>
    <xdr:to>
      <xdr:col>1</xdr:col>
      <xdr:colOff>419100</xdr:colOff>
      <xdr:row>7</xdr:row>
      <xdr:rowOff>1157287</xdr:rowOff>
    </xdr:to>
    <xdr:cxnSp macro="">
      <xdr:nvCxnSpPr>
        <xdr:cNvPr id="28" name="AutoShape 337"/>
        <xdr:cNvCxnSpPr>
          <a:cxnSpLocks noChangeShapeType="1"/>
          <a:stCxn id="25" idx="2"/>
          <a:endCxn id="30" idx="1"/>
        </xdr:cNvCxnSpPr>
      </xdr:nvCxnSpPr>
      <xdr:spPr bwMode="auto">
        <a:xfrm rot="16200000" flipH="1">
          <a:off x="802901" y="3221971"/>
          <a:ext cx="1629617" cy="1345545"/>
        </a:xfrm>
        <a:prstGeom prst="bentConnector2">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142875</xdr:colOff>
      <xdr:row>7</xdr:row>
      <xdr:rowOff>1485900</xdr:rowOff>
    </xdr:from>
    <xdr:to>
      <xdr:col>1</xdr:col>
      <xdr:colOff>1571625</xdr:colOff>
      <xdr:row>8</xdr:row>
      <xdr:rowOff>123825</xdr:rowOff>
    </xdr:to>
    <xdr:sp macro="" textlink="">
      <xdr:nvSpPr>
        <xdr:cNvPr id="29" name="Rectangle 338"/>
        <xdr:cNvSpPr>
          <a:spLocks noChangeArrowheads="1"/>
        </xdr:cNvSpPr>
      </xdr:nvSpPr>
      <xdr:spPr bwMode="auto">
        <a:xfrm>
          <a:off x="2009775" y="4200525"/>
          <a:ext cx="1428750" cy="54292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algn="ctr" rtl="0">
            <a:defRPr sz="1000"/>
          </a:pPr>
          <a:r>
            <a:rPr lang="fr-FR" sz="900" b="0" i="0" strike="noStrike">
              <a:solidFill>
                <a:srgbClr val="000000"/>
              </a:solidFill>
              <a:latin typeface="Trebuchet MS"/>
            </a:rPr>
            <a:t>Information du </a:t>
          </a:r>
          <a:r>
            <a:rPr lang="fr-FR" sz="900" b="0" i="0" strike="noStrike">
              <a:solidFill>
                <a:sysClr val="windowText" lastClr="000000"/>
              </a:solidFill>
              <a:latin typeface="Trebuchet MS"/>
            </a:rPr>
            <a:t>correspondant voyages ou assistant</a:t>
          </a:r>
        </a:p>
      </xdr:txBody>
    </xdr:sp>
    <xdr:clientData/>
  </xdr:twoCellAnchor>
  <xdr:twoCellAnchor>
    <xdr:from>
      <xdr:col>1</xdr:col>
      <xdr:colOff>419100</xdr:colOff>
      <xdr:row>7</xdr:row>
      <xdr:rowOff>1000125</xdr:rowOff>
    </xdr:from>
    <xdr:to>
      <xdr:col>1</xdr:col>
      <xdr:colOff>1181100</xdr:colOff>
      <xdr:row>7</xdr:row>
      <xdr:rowOff>1314450</xdr:rowOff>
    </xdr:to>
    <xdr:sp macro="" textlink="">
      <xdr:nvSpPr>
        <xdr:cNvPr id="30" name="AutoShape 339"/>
        <xdr:cNvSpPr>
          <a:spLocks noChangeArrowheads="1"/>
        </xdr:cNvSpPr>
      </xdr:nvSpPr>
      <xdr:spPr bwMode="auto">
        <a:xfrm>
          <a:off x="2286000" y="3714750"/>
          <a:ext cx="762000" cy="314325"/>
        </a:xfrm>
        <a:prstGeom prst="diamond">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91440" tIns="45720" rIns="91440" bIns="45720" anchor="ctr" upright="1"/>
        <a:lstStyle/>
        <a:p>
          <a:pPr algn="ctr" rtl="0">
            <a:defRPr sz="1000"/>
          </a:pPr>
          <a:r>
            <a:rPr lang="fr-FR" sz="800" b="0" i="0" strike="noStrike">
              <a:solidFill>
                <a:srgbClr val="000000"/>
              </a:solidFill>
              <a:latin typeface="Trebuchet MS"/>
            </a:rPr>
            <a:t>ou (2)</a:t>
          </a:r>
        </a:p>
      </xdr:txBody>
    </xdr:sp>
    <xdr:clientData/>
  </xdr:twoCellAnchor>
  <xdr:twoCellAnchor>
    <xdr:from>
      <xdr:col>1</xdr:col>
      <xdr:colOff>809625</xdr:colOff>
      <xdr:row>7</xdr:row>
      <xdr:rowOff>1314450</xdr:rowOff>
    </xdr:from>
    <xdr:to>
      <xdr:col>1</xdr:col>
      <xdr:colOff>857250</xdr:colOff>
      <xdr:row>7</xdr:row>
      <xdr:rowOff>1485900</xdr:rowOff>
    </xdr:to>
    <xdr:cxnSp macro="">
      <xdr:nvCxnSpPr>
        <xdr:cNvPr id="31" name="AutoShape 342"/>
        <xdr:cNvCxnSpPr>
          <a:cxnSpLocks noChangeShapeType="1"/>
          <a:stCxn id="30" idx="2"/>
          <a:endCxn id="29" idx="0"/>
        </xdr:cNvCxnSpPr>
      </xdr:nvCxnSpPr>
      <xdr:spPr bwMode="auto">
        <a:xfrm rot="16200000" flipH="1">
          <a:off x="2614613" y="4090987"/>
          <a:ext cx="171450" cy="47625"/>
        </a:xfrm>
        <a:prstGeom prst="bentConnector3">
          <a:avLst>
            <a:gd name="adj1" fmla="val 45454"/>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800100</xdr:colOff>
      <xdr:row>7</xdr:row>
      <xdr:rowOff>800100</xdr:rowOff>
    </xdr:from>
    <xdr:to>
      <xdr:col>1</xdr:col>
      <xdr:colOff>838200</xdr:colOff>
      <xdr:row>7</xdr:row>
      <xdr:rowOff>1000125</xdr:rowOff>
    </xdr:to>
    <xdr:cxnSp macro="">
      <xdr:nvCxnSpPr>
        <xdr:cNvPr id="32" name="AutoShape 344"/>
        <xdr:cNvCxnSpPr>
          <a:cxnSpLocks noChangeShapeType="1"/>
          <a:stCxn id="30" idx="0"/>
          <a:endCxn id="27" idx="2"/>
        </xdr:cNvCxnSpPr>
      </xdr:nvCxnSpPr>
      <xdr:spPr bwMode="auto">
        <a:xfrm rot="5400000" flipH="1" flipV="1">
          <a:off x="2586037" y="3595688"/>
          <a:ext cx="200025" cy="38100"/>
        </a:xfrm>
        <a:prstGeom prst="bentConnector3">
          <a:avLst>
            <a:gd name="adj1" fmla="val 50000"/>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103095</xdr:colOff>
      <xdr:row>7</xdr:row>
      <xdr:rowOff>1210234</xdr:rowOff>
    </xdr:from>
    <xdr:to>
      <xdr:col>2</xdr:col>
      <xdr:colOff>1550895</xdr:colOff>
      <xdr:row>7</xdr:row>
      <xdr:rowOff>1518397</xdr:rowOff>
    </xdr:to>
    <xdr:sp macro="" textlink="">
      <xdr:nvSpPr>
        <xdr:cNvPr id="33" name="Rectangle 345"/>
        <xdr:cNvSpPr>
          <a:spLocks noChangeArrowheads="1"/>
        </xdr:cNvSpPr>
      </xdr:nvSpPr>
      <xdr:spPr bwMode="auto">
        <a:xfrm>
          <a:off x="3688977" y="5233146"/>
          <a:ext cx="1447800" cy="308163"/>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10800" rIns="18000" bIns="46800" anchor="t" upright="1"/>
        <a:lstStyle/>
        <a:p>
          <a:pPr algn="ctr" rtl="0">
            <a:defRPr sz="1000"/>
          </a:pPr>
          <a:r>
            <a:rPr lang="fr-FR" sz="900" b="1" i="0" strike="noStrike">
              <a:solidFill>
                <a:srgbClr val="666699"/>
              </a:solidFill>
              <a:latin typeface="Trebuchet MS"/>
            </a:rPr>
            <a:t>Chorus DT </a:t>
          </a:r>
        </a:p>
      </xdr:txBody>
    </xdr:sp>
    <xdr:clientData/>
  </xdr:twoCellAnchor>
  <xdr:twoCellAnchor>
    <xdr:from>
      <xdr:col>2</xdr:col>
      <xdr:colOff>114300</xdr:colOff>
      <xdr:row>7</xdr:row>
      <xdr:rowOff>1479177</xdr:rowOff>
    </xdr:from>
    <xdr:to>
      <xdr:col>2</xdr:col>
      <xdr:colOff>1552575</xdr:colOff>
      <xdr:row>8</xdr:row>
      <xdr:rowOff>95251</xdr:rowOff>
    </xdr:to>
    <xdr:sp macro="" textlink="">
      <xdr:nvSpPr>
        <xdr:cNvPr id="34" name="Rectangle 347"/>
        <xdr:cNvSpPr>
          <a:spLocks noChangeArrowheads="1"/>
        </xdr:cNvSpPr>
      </xdr:nvSpPr>
      <xdr:spPr bwMode="auto">
        <a:xfrm>
          <a:off x="3695700" y="4193802"/>
          <a:ext cx="1438275" cy="521074"/>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rtl="0"/>
          <a:r>
            <a:rPr lang="fr-FR" sz="900" b="0" i="0">
              <a:solidFill>
                <a:schemeClr val="dk1"/>
              </a:solidFill>
              <a:effectLst/>
              <a:latin typeface="+mn-lt"/>
              <a:ea typeface="+mn-ea"/>
              <a:cs typeface="+mn-cs"/>
            </a:rPr>
            <a:t>Saisie de  </a:t>
          </a:r>
          <a:r>
            <a:rPr lang="fr-FR" sz="900" b="0" i="0">
              <a:solidFill>
                <a:sysClr val="windowText" lastClr="000000"/>
              </a:solidFill>
              <a:effectLst/>
              <a:latin typeface="+mn-lt"/>
              <a:ea typeface="+mn-ea"/>
              <a:cs typeface="+mn-cs"/>
            </a:rPr>
            <a:t>la mission et création de l'OM (DT uniquement)</a:t>
          </a:r>
          <a:endParaRPr lang="fr-FR" sz="900">
            <a:solidFill>
              <a:sysClr val="windowText" lastClr="000000"/>
            </a:solidFill>
            <a:effectLst/>
          </a:endParaRPr>
        </a:p>
      </xdr:txBody>
    </xdr:sp>
    <xdr:clientData/>
  </xdr:twoCellAnchor>
  <xdr:twoCellAnchor>
    <xdr:from>
      <xdr:col>3</xdr:col>
      <xdr:colOff>866774</xdr:colOff>
      <xdr:row>8</xdr:row>
      <xdr:rowOff>1457325</xdr:rowOff>
    </xdr:from>
    <xdr:to>
      <xdr:col>4</xdr:col>
      <xdr:colOff>838199</xdr:colOff>
      <xdr:row>9</xdr:row>
      <xdr:rowOff>9525</xdr:rowOff>
    </xdr:to>
    <xdr:cxnSp macro="">
      <xdr:nvCxnSpPr>
        <xdr:cNvPr id="35" name="AutoShape 350"/>
        <xdr:cNvCxnSpPr>
          <a:cxnSpLocks noChangeShapeType="1"/>
          <a:stCxn id="38" idx="2"/>
          <a:endCxn id="39" idx="0"/>
        </xdr:cNvCxnSpPr>
      </xdr:nvCxnSpPr>
      <xdr:spPr bwMode="auto">
        <a:xfrm rot="16200000" flipH="1">
          <a:off x="6781519" y="5930433"/>
          <a:ext cx="457200" cy="1685925"/>
        </a:xfrm>
        <a:prstGeom prst="bentConnector3">
          <a:avLst>
            <a:gd name="adj1" fmla="val 50000"/>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247650</xdr:colOff>
      <xdr:row>8</xdr:row>
      <xdr:rowOff>1762125</xdr:rowOff>
    </xdr:from>
    <xdr:to>
      <xdr:col>1</xdr:col>
      <xdr:colOff>1590675</xdr:colOff>
      <xdr:row>9</xdr:row>
      <xdr:rowOff>390525</xdr:rowOff>
    </xdr:to>
    <xdr:sp macro="" textlink="">
      <xdr:nvSpPr>
        <xdr:cNvPr id="36" name="AutoShape 351"/>
        <xdr:cNvSpPr>
          <a:spLocks noChangeArrowheads="1"/>
        </xdr:cNvSpPr>
      </xdr:nvSpPr>
      <xdr:spPr bwMode="auto">
        <a:xfrm>
          <a:off x="2114550" y="6381750"/>
          <a:ext cx="1343025" cy="533400"/>
        </a:xfrm>
        <a:prstGeom prst="flowChartDocumen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72000" tIns="0" rIns="72000" bIns="0" anchor="t" upright="1"/>
        <a:lstStyle/>
        <a:p>
          <a:pPr algn="ctr" rtl="0">
            <a:defRPr sz="1000"/>
          </a:pPr>
          <a:endParaRPr lang="fr-FR" sz="800" b="0" i="0" strike="noStrike">
            <a:solidFill>
              <a:srgbClr val="000000"/>
            </a:solidFill>
            <a:latin typeface="Trebuchet MS"/>
          </a:endParaRPr>
        </a:p>
        <a:p>
          <a:pPr algn="ctr" rtl="0">
            <a:defRPr sz="1000"/>
          </a:pPr>
          <a:r>
            <a:rPr lang="fr-FR" sz="800" b="0" i="0" strike="noStrike">
              <a:solidFill>
                <a:srgbClr val="000000"/>
              </a:solidFill>
              <a:latin typeface="Trebuchet MS"/>
            </a:rPr>
            <a:t>Titres de transport</a:t>
          </a:r>
        </a:p>
      </xdr:txBody>
    </xdr:sp>
    <xdr:clientData/>
  </xdr:twoCellAnchor>
  <xdr:twoCellAnchor>
    <xdr:from>
      <xdr:col>3</xdr:col>
      <xdr:colOff>142875</xdr:colOff>
      <xdr:row>8</xdr:row>
      <xdr:rowOff>695325</xdr:rowOff>
    </xdr:from>
    <xdr:to>
      <xdr:col>3</xdr:col>
      <xdr:colOff>1581150</xdr:colOff>
      <xdr:row>8</xdr:row>
      <xdr:rowOff>933450</xdr:rowOff>
    </xdr:to>
    <xdr:sp macro="" textlink="">
      <xdr:nvSpPr>
        <xdr:cNvPr id="37" name="Rectangle 354"/>
        <xdr:cNvSpPr>
          <a:spLocks noChangeArrowheads="1"/>
        </xdr:cNvSpPr>
      </xdr:nvSpPr>
      <xdr:spPr bwMode="auto">
        <a:xfrm>
          <a:off x="5438775" y="5314950"/>
          <a:ext cx="1438275" cy="23812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10800" rIns="18000" bIns="46800" anchor="t" upright="1"/>
        <a:lstStyle/>
        <a:p>
          <a:pPr algn="ctr" rtl="0">
            <a:defRPr sz="1000"/>
          </a:pPr>
          <a:r>
            <a:rPr lang="fr-FR" sz="900" b="1" i="0" strike="noStrike">
              <a:solidFill>
                <a:srgbClr val="666699"/>
              </a:solidFill>
              <a:latin typeface="Trebuchet MS"/>
            </a:rPr>
            <a:t>Chorus DT</a:t>
          </a:r>
        </a:p>
      </xdr:txBody>
    </xdr:sp>
    <xdr:clientData/>
  </xdr:twoCellAnchor>
  <xdr:twoCellAnchor>
    <xdr:from>
      <xdr:col>3</xdr:col>
      <xdr:colOff>142875</xdr:colOff>
      <xdr:row>8</xdr:row>
      <xdr:rowOff>933450</xdr:rowOff>
    </xdr:from>
    <xdr:to>
      <xdr:col>3</xdr:col>
      <xdr:colOff>1590675</xdr:colOff>
      <xdr:row>8</xdr:row>
      <xdr:rowOff>1457325</xdr:rowOff>
    </xdr:to>
    <xdr:sp macro="" textlink="">
      <xdr:nvSpPr>
        <xdr:cNvPr id="38" name="Rectangle 355"/>
        <xdr:cNvSpPr>
          <a:spLocks noChangeArrowheads="1"/>
        </xdr:cNvSpPr>
      </xdr:nvSpPr>
      <xdr:spPr bwMode="auto">
        <a:xfrm>
          <a:off x="5438775" y="5553075"/>
          <a:ext cx="1447800" cy="52387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algn="ctr" rtl="0">
            <a:defRPr sz="1000"/>
          </a:pPr>
          <a:r>
            <a:rPr lang="fr-FR" sz="800" b="0" i="0" strike="noStrike">
              <a:solidFill>
                <a:srgbClr val="000000"/>
              </a:solidFill>
              <a:latin typeface="Trebuchet MS"/>
            </a:rPr>
            <a:t>Validation de la mission (OM) </a:t>
          </a:r>
        </a:p>
      </xdr:txBody>
    </xdr:sp>
    <xdr:clientData/>
  </xdr:twoCellAnchor>
  <xdr:twoCellAnchor>
    <xdr:from>
      <xdr:col>4</xdr:col>
      <xdr:colOff>142875</xdr:colOff>
      <xdr:row>9</xdr:row>
      <xdr:rowOff>9525</xdr:rowOff>
    </xdr:from>
    <xdr:to>
      <xdr:col>4</xdr:col>
      <xdr:colOff>1533525</xdr:colOff>
      <xdr:row>9</xdr:row>
      <xdr:rowOff>896470</xdr:rowOff>
    </xdr:to>
    <xdr:sp macro="" textlink="">
      <xdr:nvSpPr>
        <xdr:cNvPr id="39" name="Rectangle 358"/>
        <xdr:cNvSpPr>
          <a:spLocks noChangeArrowheads="1"/>
        </xdr:cNvSpPr>
      </xdr:nvSpPr>
      <xdr:spPr bwMode="auto">
        <a:xfrm>
          <a:off x="7157757" y="7001996"/>
          <a:ext cx="1390650" cy="88694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algn="ctr" rtl="0">
            <a:defRPr sz="1000"/>
          </a:pPr>
          <a:r>
            <a:rPr lang="fr-FR" sz="900" b="0" i="0" strike="noStrike">
              <a:solidFill>
                <a:srgbClr val="000000"/>
              </a:solidFill>
              <a:latin typeface="Trebuchet MS"/>
            </a:rPr>
            <a:t>Emission du titre de transport (préréservé lors de la saisie de la mission)</a:t>
          </a:r>
        </a:p>
      </xdr:txBody>
    </xdr:sp>
    <xdr:clientData/>
  </xdr:twoCellAnchor>
  <xdr:twoCellAnchor>
    <xdr:from>
      <xdr:col>1</xdr:col>
      <xdr:colOff>1590675</xdr:colOff>
      <xdr:row>9</xdr:row>
      <xdr:rowOff>123826</xdr:rowOff>
    </xdr:from>
    <xdr:to>
      <xdr:col>4</xdr:col>
      <xdr:colOff>142875</xdr:colOff>
      <xdr:row>9</xdr:row>
      <xdr:rowOff>452999</xdr:rowOff>
    </xdr:to>
    <xdr:cxnSp macro="">
      <xdr:nvCxnSpPr>
        <xdr:cNvPr id="40" name="AutoShape 359"/>
        <xdr:cNvCxnSpPr>
          <a:cxnSpLocks noChangeShapeType="1"/>
          <a:stCxn id="39" idx="1"/>
          <a:endCxn id="36" idx="3"/>
        </xdr:cNvCxnSpPr>
      </xdr:nvCxnSpPr>
      <xdr:spPr bwMode="auto">
        <a:xfrm rot="10800000">
          <a:off x="3462057" y="7116297"/>
          <a:ext cx="3695700" cy="329173"/>
        </a:xfrm>
        <a:prstGeom prst="bentConnector3">
          <a:avLst>
            <a:gd name="adj1" fmla="val 50000"/>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219075</xdr:colOff>
      <xdr:row>9</xdr:row>
      <xdr:rowOff>895350</xdr:rowOff>
    </xdr:from>
    <xdr:to>
      <xdr:col>1</xdr:col>
      <xdr:colOff>1590675</xdr:colOff>
      <xdr:row>9</xdr:row>
      <xdr:rowOff>1390650</xdr:rowOff>
    </xdr:to>
    <xdr:sp macro="" textlink="">
      <xdr:nvSpPr>
        <xdr:cNvPr id="41" name="Rectangle 360"/>
        <xdr:cNvSpPr>
          <a:spLocks noChangeArrowheads="1"/>
        </xdr:cNvSpPr>
      </xdr:nvSpPr>
      <xdr:spPr bwMode="auto">
        <a:xfrm>
          <a:off x="2085975" y="7419975"/>
          <a:ext cx="1371600" cy="4953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algn="ctr" rtl="0">
            <a:defRPr sz="1000"/>
          </a:pPr>
          <a:r>
            <a:rPr lang="fr-FR" sz="1000" b="0" i="0" strike="noStrike">
              <a:solidFill>
                <a:srgbClr val="000000"/>
              </a:solidFill>
              <a:latin typeface="Trebuchet MS"/>
            </a:rPr>
            <a:t>MISSION</a:t>
          </a:r>
        </a:p>
      </xdr:txBody>
    </xdr:sp>
    <xdr:clientData/>
  </xdr:twoCellAnchor>
  <xdr:twoCellAnchor>
    <xdr:from>
      <xdr:col>1</xdr:col>
      <xdr:colOff>904875</xdr:colOff>
      <xdr:row>9</xdr:row>
      <xdr:rowOff>361950</xdr:rowOff>
    </xdr:from>
    <xdr:to>
      <xdr:col>1</xdr:col>
      <xdr:colOff>923925</xdr:colOff>
      <xdr:row>9</xdr:row>
      <xdr:rowOff>885825</xdr:rowOff>
    </xdr:to>
    <xdr:cxnSp macro="">
      <xdr:nvCxnSpPr>
        <xdr:cNvPr id="42" name="AutoShape 361"/>
        <xdr:cNvCxnSpPr>
          <a:cxnSpLocks noChangeShapeType="1"/>
          <a:stCxn id="36" idx="2"/>
          <a:endCxn id="41" idx="0"/>
        </xdr:cNvCxnSpPr>
      </xdr:nvCxnSpPr>
      <xdr:spPr bwMode="auto">
        <a:xfrm rot="5400000">
          <a:off x="2519362" y="7138988"/>
          <a:ext cx="523875" cy="19050"/>
        </a:xfrm>
        <a:prstGeom prst="bentConnector3">
          <a:avLst>
            <a:gd name="adj1" fmla="val 52176"/>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editAs="oneCell">
    <xdr:from>
      <xdr:col>0</xdr:col>
      <xdr:colOff>1386168</xdr:colOff>
      <xdr:row>6</xdr:row>
      <xdr:rowOff>699247</xdr:rowOff>
    </xdr:from>
    <xdr:to>
      <xdr:col>0</xdr:col>
      <xdr:colOff>1710018</xdr:colOff>
      <xdr:row>7</xdr:row>
      <xdr:rowOff>40341</xdr:rowOff>
    </xdr:to>
    <xdr:sp macro="" textlink="">
      <xdr:nvSpPr>
        <xdr:cNvPr id="43" name="Oval 362"/>
        <xdr:cNvSpPr>
          <a:spLocks noChangeArrowheads="1"/>
        </xdr:cNvSpPr>
      </xdr:nvSpPr>
      <xdr:spPr bwMode="auto">
        <a:xfrm>
          <a:off x="1386168" y="3388659"/>
          <a:ext cx="323850" cy="3048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1</a:t>
          </a:r>
        </a:p>
        <a:p>
          <a:pPr algn="ctr" rtl="0">
            <a:defRPr sz="1000"/>
          </a:pPr>
          <a:endParaRPr lang="fr-FR" sz="800" b="0" i="0" strike="noStrike">
            <a:solidFill>
              <a:srgbClr val="000000"/>
            </a:solidFill>
            <a:latin typeface="Trebuchet MS"/>
          </a:endParaRPr>
        </a:p>
      </xdr:txBody>
    </xdr:sp>
    <xdr:clientData/>
  </xdr:twoCellAnchor>
  <xdr:twoCellAnchor editAs="oneCell">
    <xdr:from>
      <xdr:col>1</xdr:col>
      <xdr:colOff>1409700</xdr:colOff>
      <xdr:row>7</xdr:row>
      <xdr:rowOff>695325</xdr:rowOff>
    </xdr:from>
    <xdr:to>
      <xdr:col>1</xdr:col>
      <xdr:colOff>1685925</xdr:colOff>
      <xdr:row>7</xdr:row>
      <xdr:rowOff>981075</xdr:rowOff>
    </xdr:to>
    <xdr:sp macro="" textlink="">
      <xdr:nvSpPr>
        <xdr:cNvPr id="44" name="Oval 365"/>
        <xdr:cNvSpPr>
          <a:spLocks noChangeArrowheads="1"/>
        </xdr:cNvSpPr>
      </xdr:nvSpPr>
      <xdr:spPr bwMode="auto">
        <a:xfrm>
          <a:off x="3276600" y="3409950"/>
          <a:ext cx="276225" cy="28575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2b</a:t>
          </a:r>
        </a:p>
      </xdr:txBody>
    </xdr:sp>
    <xdr:clientData/>
  </xdr:twoCellAnchor>
  <xdr:twoCellAnchor editAs="oneCell">
    <xdr:from>
      <xdr:col>1</xdr:col>
      <xdr:colOff>1352550</xdr:colOff>
      <xdr:row>8</xdr:row>
      <xdr:rowOff>19050</xdr:rowOff>
    </xdr:from>
    <xdr:to>
      <xdr:col>1</xdr:col>
      <xdr:colOff>1685925</xdr:colOff>
      <xdr:row>8</xdr:row>
      <xdr:rowOff>304800</xdr:rowOff>
    </xdr:to>
    <xdr:sp macro="" textlink="">
      <xdr:nvSpPr>
        <xdr:cNvPr id="45" name="Oval 366"/>
        <xdr:cNvSpPr>
          <a:spLocks noChangeArrowheads="1"/>
        </xdr:cNvSpPr>
      </xdr:nvSpPr>
      <xdr:spPr bwMode="auto">
        <a:xfrm>
          <a:off x="3219450" y="4638675"/>
          <a:ext cx="333375" cy="28575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2c</a:t>
          </a:r>
        </a:p>
      </xdr:txBody>
    </xdr:sp>
    <xdr:clientData/>
  </xdr:twoCellAnchor>
  <xdr:twoCellAnchor editAs="oneCell">
    <xdr:from>
      <xdr:col>2</xdr:col>
      <xdr:colOff>1238250</xdr:colOff>
      <xdr:row>7</xdr:row>
      <xdr:rowOff>1885950</xdr:rowOff>
    </xdr:from>
    <xdr:to>
      <xdr:col>2</xdr:col>
      <xdr:colOff>1562100</xdr:colOff>
      <xdr:row>8</xdr:row>
      <xdr:rowOff>266700</xdr:rowOff>
    </xdr:to>
    <xdr:sp macro="" textlink="">
      <xdr:nvSpPr>
        <xdr:cNvPr id="46" name="Oval 367"/>
        <xdr:cNvSpPr>
          <a:spLocks noChangeArrowheads="1"/>
        </xdr:cNvSpPr>
      </xdr:nvSpPr>
      <xdr:spPr bwMode="auto">
        <a:xfrm>
          <a:off x="4819650" y="4600575"/>
          <a:ext cx="323850" cy="28575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2d</a:t>
          </a:r>
          <a:r>
            <a:rPr lang="fr-FR" sz="800" b="0" i="0" strike="noStrike" baseline="0">
              <a:solidFill>
                <a:srgbClr val="000000"/>
              </a:solidFill>
              <a:latin typeface="Trebuchet MS"/>
            </a:rPr>
            <a:t> </a:t>
          </a:r>
          <a:endParaRPr lang="fr-FR" sz="800" b="0" i="0" strike="noStrike">
            <a:solidFill>
              <a:srgbClr val="000000"/>
            </a:solidFill>
            <a:latin typeface="Trebuchet MS"/>
          </a:endParaRPr>
        </a:p>
      </xdr:txBody>
    </xdr:sp>
    <xdr:clientData/>
  </xdr:twoCellAnchor>
  <xdr:twoCellAnchor editAs="oneCell">
    <xdr:from>
      <xdr:col>3</xdr:col>
      <xdr:colOff>1390650</xdr:colOff>
      <xdr:row>8</xdr:row>
      <xdr:rowOff>1333500</xdr:rowOff>
    </xdr:from>
    <xdr:to>
      <xdr:col>4</xdr:col>
      <xdr:colOff>0</xdr:colOff>
      <xdr:row>8</xdr:row>
      <xdr:rowOff>1609725</xdr:rowOff>
    </xdr:to>
    <xdr:sp macro="" textlink="">
      <xdr:nvSpPr>
        <xdr:cNvPr id="47" name="Oval 368"/>
        <xdr:cNvSpPr>
          <a:spLocks noChangeArrowheads="1"/>
        </xdr:cNvSpPr>
      </xdr:nvSpPr>
      <xdr:spPr bwMode="auto">
        <a:xfrm>
          <a:off x="6686550" y="5953125"/>
          <a:ext cx="323850" cy="276225"/>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4</a:t>
          </a:r>
        </a:p>
      </xdr:txBody>
    </xdr:sp>
    <xdr:clientData/>
  </xdr:twoCellAnchor>
  <xdr:twoCellAnchor editAs="oneCell">
    <xdr:from>
      <xdr:col>4</xdr:col>
      <xdr:colOff>1352550</xdr:colOff>
      <xdr:row>9</xdr:row>
      <xdr:rowOff>933450</xdr:rowOff>
    </xdr:from>
    <xdr:to>
      <xdr:col>4</xdr:col>
      <xdr:colOff>1685925</xdr:colOff>
      <xdr:row>9</xdr:row>
      <xdr:rowOff>1219200</xdr:rowOff>
    </xdr:to>
    <xdr:sp macro="" textlink="">
      <xdr:nvSpPr>
        <xdr:cNvPr id="48" name="Oval 369"/>
        <xdr:cNvSpPr>
          <a:spLocks noChangeArrowheads="1"/>
        </xdr:cNvSpPr>
      </xdr:nvSpPr>
      <xdr:spPr bwMode="auto">
        <a:xfrm>
          <a:off x="8362950" y="7458075"/>
          <a:ext cx="333375" cy="28575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5</a:t>
          </a:r>
        </a:p>
      </xdr:txBody>
    </xdr:sp>
    <xdr:clientData/>
  </xdr:twoCellAnchor>
  <xdr:twoCellAnchor editAs="oneCell">
    <xdr:from>
      <xdr:col>1</xdr:col>
      <xdr:colOff>1323975</xdr:colOff>
      <xdr:row>9</xdr:row>
      <xdr:rowOff>161925</xdr:rowOff>
    </xdr:from>
    <xdr:to>
      <xdr:col>1</xdr:col>
      <xdr:colOff>1657350</xdr:colOff>
      <xdr:row>9</xdr:row>
      <xdr:rowOff>447675</xdr:rowOff>
    </xdr:to>
    <xdr:sp macro="" textlink="">
      <xdr:nvSpPr>
        <xdr:cNvPr id="49" name="Oval 370"/>
        <xdr:cNvSpPr>
          <a:spLocks noChangeArrowheads="1"/>
        </xdr:cNvSpPr>
      </xdr:nvSpPr>
      <xdr:spPr bwMode="auto">
        <a:xfrm>
          <a:off x="3190875" y="6686550"/>
          <a:ext cx="333375" cy="28575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6</a:t>
          </a:r>
        </a:p>
      </xdr:txBody>
    </xdr:sp>
    <xdr:clientData/>
  </xdr:twoCellAnchor>
  <xdr:twoCellAnchor editAs="oneCell">
    <xdr:from>
      <xdr:col>1</xdr:col>
      <xdr:colOff>1352550</xdr:colOff>
      <xdr:row>9</xdr:row>
      <xdr:rowOff>1238250</xdr:rowOff>
    </xdr:from>
    <xdr:to>
      <xdr:col>1</xdr:col>
      <xdr:colOff>1685925</xdr:colOff>
      <xdr:row>9</xdr:row>
      <xdr:rowOff>1524000</xdr:rowOff>
    </xdr:to>
    <xdr:sp macro="" textlink="">
      <xdr:nvSpPr>
        <xdr:cNvPr id="50" name="Oval 371"/>
        <xdr:cNvSpPr>
          <a:spLocks noChangeArrowheads="1"/>
        </xdr:cNvSpPr>
      </xdr:nvSpPr>
      <xdr:spPr bwMode="auto">
        <a:xfrm>
          <a:off x="3219450" y="7762875"/>
          <a:ext cx="333375" cy="28575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7</a:t>
          </a:r>
        </a:p>
      </xdr:txBody>
    </xdr:sp>
    <xdr:clientData/>
  </xdr:twoCellAnchor>
  <xdr:twoCellAnchor>
    <xdr:from>
      <xdr:col>1</xdr:col>
      <xdr:colOff>857250</xdr:colOff>
      <xdr:row>9</xdr:row>
      <xdr:rowOff>1390651</xdr:rowOff>
    </xdr:from>
    <xdr:to>
      <xdr:col>1</xdr:col>
      <xdr:colOff>904875</xdr:colOff>
      <xdr:row>10</xdr:row>
      <xdr:rowOff>66676</xdr:rowOff>
    </xdr:to>
    <xdr:cxnSp macro="">
      <xdr:nvCxnSpPr>
        <xdr:cNvPr id="51" name="AutoShape 373"/>
        <xdr:cNvCxnSpPr>
          <a:cxnSpLocks noChangeShapeType="1"/>
          <a:stCxn id="41" idx="2"/>
          <a:endCxn id="119" idx="0"/>
        </xdr:cNvCxnSpPr>
      </xdr:nvCxnSpPr>
      <xdr:spPr bwMode="auto">
        <a:xfrm rot="5400000">
          <a:off x="2411506" y="8700248"/>
          <a:ext cx="681878" cy="47625"/>
        </a:xfrm>
        <a:prstGeom prst="bentConnector3">
          <a:avLst>
            <a:gd name="adj1" fmla="val 50000"/>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5</xdr:col>
      <xdr:colOff>0</xdr:colOff>
      <xdr:row>18</xdr:row>
      <xdr:rowOff>0</xdr:rowOff>
    </xdr:from>
    <xdr:to>
      <xdr:col>5</xdr:col>
      <xdr:colOff>0</xdr:colOff>
      <xdr:row>18</xdr:row>
      <xdr:rowOff>0</xdr:rowOff>
    </xdr:to>
    <xdr:cxnSp macro="">
      <xdr:nvCxnSpPr>
        <xdr:cNvPr id="52" name="AutoShape 374"/>
        <xdr:cNvCxnSpPr>
          <a:cxnSpLocks noChangeShapeType="1"/>
        </xdr:cNvCxnSpPr>
      </xdr:nvCxnSpPr>
      <xdr:spPr bwMode="auto">
        <a:xfrm>
          <a:off x="7010400" y="15868650"/>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971550</xdr:colOff>
      <xdr:row>18</xdr:row>
      <xdr:rowOff>0</xdr:rowOff>
    </xdr:from>
    <xdr:to>
      <xdr:col>1</xdr:col>
      <xdr:colOff>971550</xdr:colOff>
      <xdr:row>18</xdr:row>
      <xdr:rowOff>0</xdr:rowOff>
    </xdr:to>
    <xdr:cxnSp macro="">
      <xdr:nvCxnSpPr>
        <xdr:cNvPr id="53" name="AutoShape 375"/>
        <xdr:cNvCxnSpPr>
          <a:cxnSpLocks noChangeShapeType="1"/>
        </xdr:cNvCxnSpPr>
      </xdr:nvCxnSpPr>
      <xdr:spPr bwMode="auto">
        <a:xfrm rot="5400000">
          <a:off x="2838450" y="15868650"/>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5</xdr:col>
      <xdr:colOff>0</xdr:colOff>
      <xdr:row>18</xdr:row>
      <xdr:rowOff>0</xdr:rowOff>
    </xdr:from>
    <xdr:to>
      <xdr:col>5</xdr:col>
      <xdr:colOff>0</xdr:colOff>
      <xdr:row>18</xdr:row>
      <xdr:rowOff>0</xdr:rowOff>
    </xdr:to>
    <xdr:cxnSp macro="">
      <xdr:nvCxnSpPr>
        <xdr:cNvPr id="54" name="AutoShape 376"/>
        <xdr:cNvCxnSpPr>
          <a:cxnSpLocks noChangeShapeType="1"/>
        </xdr:cNvCxnSpPr>
      </xdr:nvCxnSpPr>
      <xdr:spPr bwMode="auto">
        <a:xfrm rot="5400000">
          <a:off x="7010400" y="15868650"/>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0</xdr:colOff>
      <xdr:row>18</xdr:row>
      <xdr:rowOff>0</xdr:rowOff>
    </xdr:from>
    <xdr:to>
      <xdr:col>3</xdr:col>
      <xdr:colOff>0</xdr:colOff>
      <xdr:row>18</xdr:row>
      <xdr:rowOff>0</xdr:rowOff>
    </xdr:to>
    <xdr:cxnSp macro="">
      <xdr:nvCxnSpPr>
        <xdr:cNvPr id="55" name="AutoShape 377"/>
        <xdr:cNvCxnSpPr>
          <a:cxnSpLocks noChangeShapeType="1"/>
        </xdr:cNvCxnSpPr>
      </xdr:nvCxnSpPr>
      <xdr:spPr bwMode="auto">
        <a:xfrm rot="5400000">
          <a:off x="3581400" y="15868650"/>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5</xdr:col>
      <xdr:colOff>0</xdr:colOff>
      <xdr:row>18</xdr:row>
      <xdr:rowOff>0</xdr:rowOff>
    </xdr:from>
    <xdr:to>
      <xdr:col>5</xdr:col>
      <xdr:colOff>0</xdr:colOff>
      <xdr:row>18</xdr:row>
      <xdr:rowOff>0</xdr:rowOff>
    </xdr:to>
    <xdr:cxnSp macro="">
      <xdr:nvCxnSpPr>
        <xdr:cNvPr id="56" name="AutoShape 378"/>
        <xdr:cNvCxnSpPr>
          <a:cxnSpLocks noChangeShapeType="1"/>
        </xdr:cNvCxnSpPr>
      </xdr:nvCxnSpPr>
      <xdr:spPr bwMode="auto">
        <a:xfrm>
          <a:off x="7010400" y="15868650"/>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0</xdr:colOff>
      <xdr:row>18</xdr:row>
      <xdr:rowOff>0</xdr:rowOff>
    </xdr:from>
    <xdr:to>
      <xdr:col>3</xdr:col>
      <xdr:colOff>0</xdr:colOff>
      <xdr:row>18</xdr:row>
      <xdr:rowOff>0</xdr:rowOff>
    </xdr:to>
    <xdr:cxnSp macro="">
      <xdr:nvCxnSpPr>
        <xdr:cNvPr id="57" name="AutoShape 379"/>
        <xdr:cNvCxnSpPr>
          <a:cxnSpLocks noChangeShapeType="1"/>
        </xdr:cNvCxnSpPr>
      </xdr:nvCxnSpPr>
      <xdr:spPr bwMode="auto">
        <a:xfrm rot="5400000">
          <a:off x="3581400" y="15868650"/>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0</xdr:colOff>
      <xdr:row>18</xdr:row>
      <xdr:rowOff>0</xdr:rowOff>
    </xdr:from>
    <xdr:to>
      <xdr:col>3</xdr:col>
      <xdr:colOff>0</xdr:colOff>
      <xdr:row>18</xdr:row>
      <xdr:rowOff>0</xdr:rowOff>
    </xdr:to>
    <xdr:cxnSp macro="">
      <xdr:nvCxnSpPr>
        <xdr:cNvPr id="58" name="AutoShape 380"/>
        <xdr:cNvCxnSpPr>
          <a:cxnSpLocks noChangeShapeType="1"/>
        </xdr:cNvCxnSpPr>
      </xdr:nvCxnSpPr>
      <xdr:spPr bwMode="auto">
        <a:xfrm rot="5400000">
          <a:off x="3581400" y="15868650"/>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0</xdr:colOff>
      <xdr:row>18</xdr:row>
      <xdr:rowOff>0</xdr:rowOff>
    </xdr:from>
    <xdr:to>
      <xdr:col>3</xdr:col>
      <xdr:colOff>0</xdr:colOff>
      <xdr:row>18</xdr:row>
      <xdr:rowOff>0</xdr:rowOff>
    </xdr:to>
    <xdr:cxnSp macro="">
      <xdr:nvCxnSpPr>
        <xdr:cNvPr id="59" name="AutoShape 381"/>
        <xdr:cNvCxnSpPr>
          <a:cxnSpLocks noChangeShapeType="1"/>
        </xdr:cNvCxnSpPr>
      </xdr:nvCxnSpPr>
      <xdr:spPr bwMode="auto">
        <a:xfrm rot="5400000">
          <a:off x="3581400" y="15868650"/>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228600</xdr:colOff>
      <xdr:row>15</xdr:row>
      <xdr:rowOff>285750</xdr:rowOff>
    </xdr:from>
    <xdr:to>
      <xdr:col>0</xdr:col>
      <xdr:colOff>1609725</xdr:colOff>
      <xdr:row>15</xdr:row>
      <xdr:rowOff>914400</xdr:rowOff>
    </xdr:to>
    <xdr:sp macro="" textlink="">
      <xdr:nvSpPr>
        <xdr:cNvPr id="60" name="Rectangle 382"/>
        <xdr:cNvSpPr>
          <a:spLocks noChangeArrowheads="1"/>
        </xdr:cNvSpPr>
      </xdr:nvSpPr>
      <xdr:spPr bwMode="auto">
        <a:xfrm>
          <a:off x="228600" y="10896600"/>
          <a:ext cx="1381125" cy="62865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algn="ctr" rtl="0">
            <a:defRPr sz="1000"/>
          </a:pPr>
          <a:r>
            <a:rPr lang="fr-FR" sz="900" b="0" i="0" strike="noStrike">
              <a:solidFill>
                <a:srgbClr val="000000"/>
              </a:solidFill>
              <a:latin typeface="Trebuchet MS"/>
            </a:rPr>
            <a:t>Décision d'affectation </a:t>
          </a:r>
        </a:p>
      </xdr:txBody>
    </xdr:sp>
    <xdr:clientData/>
  </xdr:twoCellAnchor>
  <xdr:twoCellAnchor>
    <xdr:from>
      <xdr:col>1</xdr:col>
      <xdr:colOff>114300</xdr:colOff>
      <xdr:row>15</xdr:row>
      <xdr:rowOff>1123950</xdr:rowOff>
    </xdr:from>
    <xdr:to>
      <xdr:col>1</xdr:col>
      <xdr:colOff>1543050</xdr:colOff>
      <xdr:row>15</xdr:row>
      <xdr:rowOff>1352550</xdr:rowOff>
    </xdr:to>
    <xdr:sp macro="" textlink="">
      <xdr:nvSpPr>
        <xdr:cNvPr id="61" name="Rectangle 383"/>
        <xdr:cNvSpPr>
          <a:spLocks noChangeArrowheads="1"/>
        </xdr:cNvSpPr>
      </xdr:nvSpPr>
      <xdr:spPr bwMode="auto">
        <a:xfrm>
          <a:off x="1981200" y="11734800"/>
          <a:ext cx="1428750" cy="2286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10800" rIns="18000" bIns="46800" anchor="t" upright="1"/>
        <a:lstStyle/>
        <a:p>
          <a:pPr algn="ctr" rtl="0">
            <a:defRPr sz="1000"/>
          </a:pPr>
          <a:r>
            <a:rPr lang="fr-FR" sz="900" b="1" i="0" strike="noStrike">
              <a:solidFill>
                <a:srgbClr val="666699"/>
              </a:solidFill>
              <a:latin typeface="Trebuchet MS"/>
            </a:rPr>
            <a:t>Chorus</a:t>
          </a:r>
          <a:r>
            <a:rPr lang="fr-FR" sz="900" b="1" i="0" strike="noStrike" baseline="0">
              <a:solidFill>
                <a:srgbClr val="666699"/>
              </a:solidFill>
              <a:latin typeface="Trebuchet MS"/>
            </a:rPr>
            <a:t> </a:t>
          </a:r>
          <a:r>
            <a:rPr lang="fr-FR" sz="900" b="1" i="0" strike="noStrike">
              <a:solidFill>
                <a:srgbClr val="666699"/>
              </a:solidFill>
              <a:latin typeface="Trebuchet MS"/>
            </a:rPr>
            <a:t>DT</a:t>
          </a:r>
        </a:p>
      </xdr:txBody>
    </xdr:sp>
    <xdr:clientData/>
  </xdr:twoCellAnchor>
  <xdr:twoCellAnchor>
    <xdr:from>
      <xdr:col>1</xdr:col>
      <xdr:colOff>125506</xdr:colOff>
      <xdr:row>15</xdr:row>
      <xdr:rowOff>1362075</xdr:rowOff>
    </xdr:from>
    <xdr:to>
      <xdr:col>1</xdr:col>
      <xdr:colOff>1554256</xdr:colOff>
      <xdr:row>15</xdr:row>
      <xdr:rowOff>1743075</xdr:rowOff>
    </xdr:to>
    <xdr:sp macro="" textlink="">
      <xdr:nvSpPr>
        <xdr:cNvPr id="62" name="Rectangle 384"/>
        <xdr:cNvSpPr>
          <a:spLocks noChangeArrowheads="1"/>
        </xdr:cNvSpPr>
      </xdr:nvSpPr>
      <xdr:spPr bwMode="auto">
        <a:xfrm>
          <a:off x="1996888" y="13957487"/>
          <a:ext cx="1428750" cy="3810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algn="ctr" rtl="0">
            <a:defRPr sz="1000"/>
          </a:pPr>
          <a:r>
            <a:rPr lang="fr-FR" sz="800" b="0" i="0" strike="noStrike">
              <a:solidFill>
                <a:srgbClr val="000000"/>
              </a:solidFill>
              <a:latin typeface="Trebuchet MS"/>
            </a:rPr>
            <a:t>Saisie de l'ordre de mission (OM) permanent</a:t>
          </a:r>
        </a:p>
      </xdr:txBody>
    </xdr:sp>
    <xdr:clientData/>
  </xdr:twoCellAnchor>
  <xdr:twoCellAnchor>
    <xdr:from>
      <xdr:col>3</xdr:col>
      <xdr:colOff>180975</xdr:colOff>
      <xdr:row>15</xdr:row>
      <xdr:rowOff>1133475</xdr:rowOff>
    </xdr:from>
    <xdr:to>
      <xdr:col>3</xdr:col>
      <xdr:colOff>1609725</xdr:colOff>
      <xdr:row>15</xdr:row>
      <xdr:rowOff>1362075</xdr:rowOff>
    </xdr:to>
    <xdr:sp macro="" textlink="">
      <xdr:nvSpPr>
        <xdr:cNvPr id="64" name="Rectangle 386"/>
        <xdr:cNvSpPr>
          <a:spLocks noChangeArrowheads="1"/>
        </xdr:cNvSpPr>
      </xdr:nvSpPr>
      <xdr:spPr bwMode="auto">
        <a:xfrm>
          <a:off x="3762375" y="11744325"/>
          <a:ext cx="1428750" cy="2286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10800" rIns="18000" bIns="46800" anchor="t" upright="1"/>
        <a:lstStyle/>
        <a:p>
          <a:pPr algn="ctr" rtl="0">
            <a:defRPr sz="1000"/>
          </a:pPr>
          <a:r>
            <a:rPr lang="fr-FR" sz="900" b="1" i="0" strike="noStrike">
              <a:solidFill>
                <a:srgbClr val="666699"/>
              </a:solidFill>
              <a:latin typeface="Trebuchet MS"/>
            </a:rPr>
            <a:t>Chorus DT</a:t>
          </a:r>
        </a:p>
      </xdr:txBody>
    </xdr:sp>
    <xdr:clientData/>
  </xdr:twoCellAnchor>
  <xdr:twoCellAnchor>
    <xdr:from>
      <xdr:col>3</xdr:col>
      <xdr:colOff>180975</xdr:colOff>
      <xdr:row>15</xdr:row>
      <xdr:rowOff>1362075</xdr:rowOff>
    </xdr:from>
    <xdr:to>
      <xdr:col>3</xdr:col>
      <xdr:colOff>1609725</xdr:colOff>
      <xdr:row>15</xdr:row>
      <xdr:rowOff>1743075</xdr:rowOff>
    </xdr:to>
    <xdr:sp macro="" textlink="">
      <xdr:nvSpPr>
        <xdr:cNvPr id="65" name="Rectangle 387"/>
        <xdr:cNvSpPr>
          <a:spLocks noChangeArrowheads="1"/>
        </xdr:cNvSpPr>
      </xdr:nvSpPr>
      <xdr:spPr bwMode="auto">
        <a:xfrm>
          <a:off x="3762375" y="11972925"/>
          <a:ext cx="1428750" cy="3810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algn="ctr" rtl="0">
            <a:defRPr sz="1000"/>
          </a:pPr>
          <a:r>
            <a:rPr lang="fr-FR" sz="800" b="0" i="0" strike="noStrike">
              <a:solidFill>
                <a:srgbClr val="000000"/>
              </a:solidFill>
              <a:latin typeface="Trebuchet MS"/>
            </a:rPr>
            <a:t>Validation OM permanent </a:t>
          </a:r>
        </a:p>
      </xdr:txBody>
    </xdr:sp>
    <xdr:clientData/>
  </xdr:twoCellAnchor>
  <xdr:twoCellAnchor>
    <xdr:from>
      <xdr:col>1</xdr:col>
      <xdr:colOff>1562100</xdr:colOff>
      <xdr:row>15</xdr:row>
      <xdr:rowOff>1714500</xdr:rowOff>
    </xdr:from>
    <xdr:to>
      <xdr:col>4</xdr:col>
      <xdr:colOff>876300</xdr:colOff>
      <xdr:row>16</xdr:row>
      <xdr:rowOff>514350</xdr:rowOff>
    </xdr:to>
    <xdr:cxnSp macro="">
      <xdr:nvCxnSpPr>
        <xdr:cNvPr id="66" name="AutoShape 388"/>
        <xdr:cNvCxnSpPr>
          <a:cxnSpLocks noChangeShapeType="1"/>
          <a:stCxn id="68" idx="2"/>
          <a:endCxn id="70" idx="3"/>
        </xdr:cNvCxnSpPr>
      </xdr:nvCxnSpPr>
      <xdr:spPr bwMode="auto">
        <a:xfrm rot="5400000">
          <a:off x="4448175" y="11306175"/>
          <a:ext cx="704850" cy="2743200"/>
        </a:xfrm>
        <a:prstGeom prst="bentConnector2">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4</xdr:col>
      <xdr:colOff>171450</xdr:colOff>
      <xdr:row>15</xdr:row>
      <xdr:rowOff>1095375</xdr:rowOff>
    </xdr:from>
    <xdr:to>
      <xdr:col>4</xdr:col>
      <xdr:colOff>1600200</xdr:colOff>
      <xdr:row>15</xdr:row>
      <xdr:rowOff>1323975</xdr:rowOff>
    </xdr:to>
    <xdr:sp macro="" textlink="">
      <xdr:nvSpPr>
        <xdr:cNvPr id="67" name="Rectangle 389"/>
        <xdr:cNvSpPr>
          <a:spLocks noChangeArrowheads="1"/>
        </xdr:cNvSpPr>
      </xdr:nvSpPr>
      <xdr:spPr bwMode="auto">
        <a:xfrm>
          <a:off x="5467350" y="11706225"/>
          <a:ext cx="1428750" cy="2286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10800" rIns="18000" bIns="46800" anchor="t" upright="1"/>
        <a:lstStyle/>
        <a:p>
          <a:pPr algn="ctr" rtl="0">
            <a:defRPr sz="1000"/>
          </a:pPr>
          <a:r>
            <a:rPr lang="fr-FR" sz="900" b="1" i="0" strike="noStrike">
              <a:solidFill>
                <a:srgbClr val="666699"/>
              </a:solidFill>
              <a:latin typeface="Trebuchet MS"/>
            </a:rPr>
            <a:t>Chorus DT</a:t>
          </a:r>
        </a:p>
      </xdr:txBody>
    </xdr:sp>
    <xdr:clientData/>
  </xdr:twoCellAnchor>
  <xdr:twoCellAnchor>
    <xdr:from>
      <xdr:col>4</xdr:col>
      <xdr:colOff>152400</xdr:colOff>
      <xdr:row>15</xdr:row>
      <xdr:rowOff>1333500</xdr:rowOff>
    </xdr:from>
    <xdr:to>
      <xdr:col>4</xdr:col>
      <xdr:colOff>1600200</xdr:colOff>
      <xdr:row>15</xdr:row>
      <xdr:rowOff>1714500</xdr:rowOff>
    </xdr:to>
    <xdr:sp macro="" textlink="">
      <xdr:nvSpPr>
        <xdr:cNvPr id="68" name="Rectangle 390"/>
        <xdr:cNvSpPr>
          <a:spLocks noChangeArrowheads="1"/>
        </xdr:cNvSpPr>
      </xdr:nvSpPr>
      <xdr:spPr bwMode="auto">
        <a:xfrm>
          <a:off x="5448300" y="11944350"/>
          <a:ext cx="1447800" cy="3810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algn="ctr" rtl="0">
            <a:defRPr sz="1000"/>
          </a:pPr>
          <a:r>
            <a:rPr lang="fr-FR" sz="800" b="0" i="0" strike="noStrike">
              <a:solidFill>
                <a:srgbClr val="000000"/>
              </a:solidFill>
              <a:latin typeface="Trebuchet MS"/>
            </a:rPr>
            <a:t>Traitement OM permanent </a:t>
          </a:r>
        </a:p>
      </xdr:txBody>
    </xdr:sp>
    <xdr:clientData/>
  </xdr:twoCellAnchor>
  <xdr:twoCellAnchor>
    <xdr:from>
      <xdr:col>1</xdr:col>
      <xdr:colOff>180975</xdr:colOff>
      <xdr:row>16</xdr:row>
      <xdr:rowOff>266700</xdr:rowOff>
    </xdr:from>
    <xdr:to>
      <xdr:col>1</xdr:col>
      <xdr:colOff>1552575</xdr:colOff>
      <xdr:row>16</xdr:row>
      <xdr:rowOff>762000</xdr:rowOff>
    </xdr:to>
    <xdr:sp macro="" textlink="">
      <xdr:nvSpPr>
        <xdr:cNvPr id="70" name="Rectangle 392"/>
        <xdr:cNvSpPr>
          <a:spLocks noChangeArrowheads="1"/>
        </xdr:cNvSpPr>
      </xdr:nvSpPr>
      <xdr:spPr bwMode="auto">
        <a:xfrm>
          <a:off x="2047875" y="12782550"/>
          <a:ext cx="1371600" cy="495300"/>
        </a:xfrm>
        <a:prstGeom prst="rect">
          <a:avLst/>
        </a:prstGeom>
        <a:solidFill>
          <a:srgbClr val="FFFFFF"/>
        </a:solidFill>
        <a:ln w="9525" algn="ctr">
          <a:solidFill>
            <a:srgbClr val="62969C"/>
          </a:solidFill>
          <a:miter lim="800000"/>
          <a:headEnd/>
          <a:tailEnd/>
        </a:ln>
        <a:effectLst/>
      </xdr:spPr>
      <xdr:txBody>
        <a:bodyPr vertOverflow="clip" wrap="square" lIns="36000" tIns="36000" rIns="36000" bIns="36000" anchor="ctr" upright="1"/>
        <a:lstStyle/>
        <a:p>
          <a:pPr algn="ctr" rtl="0">
            <a:defRPr sz="1000"/>
          </a:pPr>
          <a:r>
            <a:rPr lang="fr-FR" sz="1000" b="0" i="0" strike="noStrike">
              <a:solidFill>
                <a:srgbClr val="000000"/>
              </a:solidFill>
              <a:latin typeface="Trebuchet MS"/>
            </a:rPr>
            <a:t>MISSION</a:t>
          </a:r>
        </a:p>
      </xdr:txBody>
    </xdr:sp>
    <xdr:clientData/>
  </xdr:twoCellAnchor>
  <xdr:twoCellAnchor editAs="oneCell">
    <xdr:from>
      <xdr:col>0</xdr:col>
      <xdr:colOff>1314450</xdr:colOff>
      <xdr:row>15</xdr:row>
      <xdr:rowOff>733425</xdr:rowOff>
    </xdr:from>
    <xdr:to>
      <xdr:col>0</xdr:col>
      <xdr:colOff>1647825</xdr:colOff>
      <xdr:row>15</xdr:row>
      <xdr:rowOff>1047750</xdr:rowOff>
    </xdr:to>
    <xdr:sp macro="" textlink="">
      <xdr:nvSpPr>
        <xdr:cNvPr id="71" name="Oval 393"/>
        <xdr:cNvSpPr>
          <a:spLocks noChangeArrowheads="1"/>
        </xdr:cNvSpPr>
      </xdr:nvSpPr>
      <xdr:spPr bwMode="auto">
        <a:xfrm>
          <a:off x="1314450" y="11344275"/>
          <a:ext cx="333375" cy="314325"/>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1</a:t>
          </a:r>
        </a:p>
        <a:p>
          <a:pPr algn="ctr" rtl="0">
            <a:defRPr sz="1000"/>
          </a:pPr>
          <a:endParaRPr lang="fr-FR" sz="800" b="0" i="0" strike="noStrike">
            <a:solidFill>
              <a:srgbClr val="000000"/>
            </a:solidFill>
            <a:latin typeface="Trebuchet MS"/>
          </a:endParaRPr>
        </a:p>
      </xdr:txBody>
    </xdr:sp>
    <xdr:clientData/>
  </xdr:twoCellAnchor>
  <xdr:twoCellAnchor>
    <xdr:from>
      <xdr:col>1</xdr:col>
      <xdr:colOff>1554256</xdr:colOff>
      <xdr:row>15</xdr:row>
      <xdr:rowOff>1552575</xdr:rowOff>
    </xdr:from>
    <xdr:to>
      <xdr:col>3</xdr:col>
      <xdr:colOff>180975</xdr:colOff>
      <xdr:row>15</xdr:row>
      <xdr:rowOff>1552575</xdr:rowOff>
    </xdr:to>
    <xdr:cxnSp macro="">
      <xdr:nvCxnSpPr>
        <xdr:cNvPr id="72" name="AutoShape 394"/>
        <xdr:cNvCxnSpPr>
          <a:cxnSpLocks noChangeShapeType="1"/>
          <a:stCxn id="62" idx="3"/>
          <a:endCxn id="65" idx="1"/>
        </xdr:cNvCxnSpPr>
      </xdr:nvCxnSpPr>
      <xdr:spPr bwMode="auto">
        <a:xfrm>
          <a:off x="3425638" y="14147987"/>
          <a:ext cx="341219"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editAs="oneCell">
    <xdr:from>
      <xdr:col>1</xdr:col>
      <xdr:colOff>1390650</xdr:colOff>
      <xdr:row>15</xdr:row>
      <xdr:rowOff>1619250</xdr:rowOff>
    </xdr:from>
    <xdr:to>
      <xdr:col>1</xdr:col>
      <xdr:colOff>1666875</xdr:colOff>
      <xdr:row>16</xdr:row>
      <xdr:rowOff>0</xdr:rowOff>
    </xdr:to>
    <xdr:sp macro="" textlink="">
      <xdr:nvSpPr>
        <xdr:cNvPr id="73" name="Oval 395"/>
        <xdr:cNvSpPr>
          <a:spLocks noChangeArrowheads="1"/>
        </xdr:cNvSpPr>
      </xdr:nvSpPr>
      <xdr:spPr bwMode="auto">
        <a:xfrm>
          <a:off x="3257550" y="12230100"/>
          <a:ext cx="276225" cy="28575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2a</a:t>
          </a:r>
        </a:p>
      </xdr:txBody>
    </xdr:sp>
    <xdr:clientData/>
  </xdr:twoCellAnchor>
  <xdr:twoCellAnchor editAs="oneCell">
    <xdr:from>
      <xdr:col>4</xdr:col>
      <xdr:colOff>1381125</xdr:colOff>
      <xdr:row>15</xdr:row>
      <xdr:rowOff>1581150</xdr:rowOff>
    </xdr:from>
    <xdr:to>
      <xdr:col>5</xdr:col>
      <xdr:colOff>0</xdr:colOff>
      <xdr:row>15</xdr:row>
      <xdr:rowOff>1876425</xdr:rowOff>
    </xdr:to>
    <xdr:sp macro="" textlink="">
      <xdr:nvSpPr>
        <xdr:cNvPr id="74" name="Oval 396"/>
        <xdr:cNvSpPr>
          <a:spLocks noChangeArrowheads="1"/>
        </xdr:cNvSpPr>
      </xdr:nvSpPr>
      <xdr:spPr bwMode="auto">
        <a:xfrm>
          <a:off x="6677025" y="12192000"/>
          <a:ext cx="333375" cy="295275"/>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3</a:t>
          </a:r>
        </a:p>
      </xdr:txBody>
    </xdr:sp>
    <xdr:clientData/>
  </xdr:twoCellAnchor>
  <xdr:twoCellAnchor editAs="oneCell">
    <xdr:from>
      <xdr:col>1</xdr:col>
      <xdr:colOff>1333500</xdr:colOff>
      <xdr:row>16</xdr:row>
      <xdr:rowOff>609600</xdr:rowOff>
    </xdr:from>
    <xdr:to>
      <xdr:col>1</xdr:col>
      <xdr:colOff>1666875</xdr:colOff>
      <xdr:row>16</xdr:row>
      <xdr:rowOff>885825</xdr:rowOff>
    </xdr:to>
    <xdr:sp macro="" textlink="">
      <xdr:nvSpPr>
        <xdr:cNvPr id="75" name="Oval 397"/>
        <xdr:cNvSpPr>
          <a:spLocks noChangeArrowheads="1"/>
        </xdr:cNvSpPr>
      </xdr:nvSpPr>
      <xdr:spPr bwMode="auto">
        <a:xfrm>
          <a:off x="3200400" y="13125450"/>
          <a:ext cx="333375" cy="276225"/>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4</a:t>
          </a:r>
        </a:p>
      </xdr:txBody>
    </xdr:sp>
    <xdr:clientData/>
  </xdr:twoCellAnchor>
  <xdr:twoCellAnchor>
    <xdr:from>
      <xdr:col>1</xdr:col>
      <xdr:colOff>114300</xdr:colOff>
      <xdr:row>16</xdr:row>
      <xdr:rowOff>1181100</xdr:rowOff>
    </xdr:from>
    <xdr:to>
      <xdr:col>1</xdr:col>
      <xdr:colOff>1543050</xdr:colOff>
      <xdr:row>16</xdr:row>
      <xdr:rowOff>1409700</xdr:rowOff>
    </xdr:to>
    <xdr:sp macro="" textlink="">
      <xdr:nvSpPr>
        <xdr:cNvPr id="76" name="Rectangle 398"/>
        <xdr:cNvSpPr>
          <a:spLocks noChangeArrowheads="1"/>
        </xdr:cNvSpPr>
      </xdr:nvSpPr>
      <xdr:spPr bwMode="auto">
        <a:xfrm>
          <a:off x="1981200" y="13696950"/>
          <a:ext cx="1428750" cy="2286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10800" rIns="18000" bIns="46800" anchor="t" upright="1"/>
        <a:lstStyle/>
        <a:p>
          <a:pPr algn="ctr" rtl="0">
            <a:defRPr sz="1000"/>
          </a:pPr>
          <a:r>
            <a:rPr lang="fr-FR" sz="900" b="1" i="0" strike="noStrike">
              <a:solidFill>
                <a:srgbClr val="666699"/>
              </a:solidFill>
              <a:latin typeface="Trebuchet MS"/>
            </a:rPr>
            <a:t>Chorus DT</a:t>
          </a:r>
        </a:p>
      </xdr:txBody>
    </xdr:sp>
    <xdr:clientData/>
  </xdr:twoCellAnchor>
  <xdr:twoCellAnchor>
    <xdr:from>
      <xdr:col>3</xdr:col>
      <xdr:colOff>171450</xdr:colOff>
      <xdr:row>16</xdr:row>
      <xdr:rowOff>1181100</xdr:rowOff>
    </xdr:from>
    <xdr:to>
      <xdr:col>3</xdr:col>
      <xdr:colOff>1600200</xdr:colOff>
      <xdr:row>16</xdr:row>
      <xdr:rowOff>1409700</xdr:rowOff>
    </xdr:to>
    <xdr:sp macro="" textlink="">
      <xdr:nvSpPr>
        <xdr:cNvPr id="77" name="Rectangle 399"/>
        <xdr:cNvSpPr>
          <a:spLocks noChangeArrowheads="1"/>
        </xdr:cNvSpPr>
      </xdr:nvSpPr>
      <xdr:spPr bwMode="auto">
        <a:xfrm>
          <a:off x="3752850" y="13696950"/>
          <a:ext cx="1428750" cy="2286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10800" rIns="18000" bIns="46800" anchor="t" upright="1"/>
        <a:lstStyle/>
        <a:p>
          <a:pPr algn="ctr" rtl="0">
            <a:defRPr sz="1000"/>
          </a:pPr>
          <a:r>
            <a:rPr lang="fr-FR" sz="900" b="1" i="0" strike="noStrike">
              <a:solidFill>
                <a:srgbClr val="666699"/>
              </a:solidFill>
              <a:latin typeface="Trebuchet MS"/>
            </a:rPr>
            <a:t>Chorus DT</a:t>
          </a:r>
        </a:p>
      </xdr:txBody>
    </xdr:sp>
    <xdr:clientData/>
  </xdr:twoCellAnchor>
  <xdr:twoCellAnchor>
    <xdr:from>
      <xdr:col>4</xdr:col>
      <xdr:colOff>171450</xdr:colOff>
      <xdr:row>16</xdr:row>
      <xdr:rowOff>1190625</xdr:rowOff>
    </xdr:from>
    <xdr:to>
      <xdr:col>4</xdr:col>
      <xdr:colOff>1600200</xdr:colOff>
      <xdr:row>16</xdr:row>
      <xdr:rowOff>1419225</xdr:rowOff>
    </xdr:to>
    <xdr:sp macro="" textlink="">
      <xdr:nvSpPr>
        <xdr:cNvPr id="78" name="Rectangle 400"/>
        <xdr:cNvSpPr>
          <a:spLocks noChangeArrowheads="1"/>
        </xdr:cNvSpPr>
      </xdr:nvSpPr>
      <xdr:spPr bwMode="auto">
        <a:xfrm>
          <a:off x="5467350" y="13706475"/>
          <a:ext cx="1428750" cy="2286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10800" rIns="18000" bIns="46800" anchor="t" upright="1"/>
        <a:lstStyle/>
        <a:p>
          <a:pPr algn="ctr" rtl="0">
            <a:defRPr sz="1000"/>
          </a:pPr>
          <a:r>
            <a:rPr lang="fr-FR" sz="900" b="1" i="0" strike="noStrike">
              <a:solidFill>
                <a:srgbClr val="666699"/>
              </a:solidFill>
              <a:latin typeface="Trebuchet MS"/>
            </a:rPr>
            <a:t>Chorus DT</a:t>
          </a:r>
        </a:p>
      </xdr:txBody>
    </xdr:sp>
    <xdr:clientData/>
  </xdr:twoCellAnchor>
  <xdr:twoCellAnchor>
    <xdr:from>
      <xdr:col>1</xdr:col>
      <xdr:colOff>114300</xdr:colOff>
      <xdr:row>16</xdr:row>
      <xdr:rowOff>1409700</xdr:rowOff>
    </xdr:from>
    <xdr:to>
      <xdr:col>1</xdr:col>
      <xdr:colOff>1543050</xdr:colOff>
      <xdr:row>17</xdr:row>
      <xdr:rowOff>123264</xdr:rowOff>
    </xdr:to>
    <xdr:sp macro="" textlink="">
      <xdr:nvSpPr>
        <xdr:cNvPr id="79" name="Rectangle 401"/>
        <xdr:cNvSpPr>
          <a:spLocks noChangeArrowheads="1"/>
        </xdr:cNvSpPr>
      </xdr:nvSpPr>
      <xdr:spPr bwMode="auto">
        <a:xfrm>
          <a:off x="1985682" y="13926671"/>
          <a:ext cx="1428750" cy="618564"/>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algn="ctr" rtl="0">
            <a:defRPr sz="1000"/>
          </a:pPr>
          <a:r>
            <a:rPr lang="fr-FR" sz="800" b="0" i="0" strike="noStrike">
              <a:solidFill>
                <a:srgbClr val="000000"/>
              </a:solidFill>
              <a:latin typeface="Trebuchet MS"/>
            </a:rPr>
            <a:t>Création d'un </a:t>
          </a:r>
          <a:r>
            <a:rPr lang="fr-FR" sz="800" b="0" i="0" strike="noStrike">
              <a:solidFill>
                <a:sysClr val="windowText" lastClr="000000"/>
              </a:solidFill>
              <a:latin typeface="Trebuchet MS"/>
            </a:rPr>
            <a:t>OM</a:t>
          </a:r>
          <a:r>
            <a:rPr lang="fr-FR" sz="800" b="0" i="0" strike="noStrike" baseline="0">
              <a:solidFill>
                <a:sysClr val="windowText" lastClr="000000"/>
              </a:solidFill>
              <a:latin typeface="Trebuchet MS"/>
            </a:rPr>
            <a:t> personnel itinérant ou</a:t>
          </a:r>
          <a:r>
            <a:rPr lang="fr-FR" sz="800" b="0" i="0" strike="noStrike">
              <a:solidFill>
                <a:sysClr val="windowText" lastClr="000000"/>
              </a:solidFill>
              <a:latin typeface="Trebuchet MS"/>
            </a:rPr>
            <a:t> ponctuel</a:t>
          </a:r>
        </a:p>
        <a:p>
          <a:pPr algn="ctr" rtl="0">
            <a:defRPr sz="1000"/>
          </a:pPr>
          <a:r>
            <a:rPr lang="fr-FR" sz="800" b="0" i="0" strike="noStrike">
              <a:solidFill>
                <a:srgbClr val="000000"/>
              </a:solidFill>
              <a:latin typeface="Trebuchet MS"/>
            </a:rPr>
            <a:t> lié à l'OM permanent</a:t>
          </a:r>
        </a:p>
      </xdr:txBody>
    </xdr:sp>
    <xdr:clientData/>
  </xdr:twoCellAnchor>
  <xdr:twoCellAnchor>
    <xdr:from>
      <xdr:col>3</xdr:col>
      <xdr:colOff>171450</xdr:colOff>
      <xdr:row>16</xdr:row>
      <xdr:rowOff>1409700</xdr:rowOff>
    </xdr:from>
    <xdr:to>
      <xdr:col>3</xdr:col>
      <xdr:colOff>1600200</xdr:colOff>
      <xdr:row>16</xdr:row>
      <xdr:rowOff>1790700</xdr:rowOff>
    </xdr:to>
    <xdr:sp macro="" textlink="">
      <xdr:nvSpPr>
        <xdr:cNvPr id="80" name="Rectangle 402"/>
        <xdr:cNvSpPr>
          <a:spLocks noChangeArrowheads="1"/>
        </xdr:cNvSpPr>
      </xdr:nvSpPr>
      <xdr:spPr bwMode="auto">
        <a:xfrm>
          <a:off x="3752850" y="13925550"/>
          <a:ext cx="1428750" cy="3810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algn="ctr" rtl="0">
            <a:defRPr sz="1000"/>
          </a:pPr>
          <a:r>
            <a:rPr lang="fr-FR" sz="800" b="0" i="0" strike="noStrike">
              <a:solidFill>
                <a:srgbClr val="000000"/>
              </a:solidFill>
              <a:latin typeface="Trebuchet MS"/>
            </a:rPr>
            <a:t>Validation OM personnel</a:t>
          </a:r>
          <a:r>
            <a:rPr lang="fr-FR" sz="800" b="0" i="0" strike="noStrike" baseline="0">
              <a:solidFill>
                <a:srgbClr val="000000"/>
              </a:solidFill>
              <a:latin typeface="Trebuchet MS"/>
            </a:rPr>
            <a:t> itinérant ou </a:t>
          </a:r>
          <a:r>
            <a:rPr lang="fr-FR" sz="800" b="0" i="0" strike="noStrike">
              <a:solidFill>
                <a:srgbClr val="000000"/>
              </a:solidFill>
              <a:latin typeface="Trebuchet MS"/>
            </a:rPr>
            <a:t>ponctuel </a:t>
          </a:r>
        </a:p>
      </xdr:txBody>
    </xdr:sp>
    <xdr:clientData/>
  </xdr:twoCellAnchor>
  <xdr:twoCellAnchor>
    <xdr:from>
      <xdr:col>4</xdr:col>
      <xdr:colOff>171450</xdr:colOff>
      <xdr:row>16</xdr:row>
      <xdr:rowOff>1419225</xdr:rowOff>
    </xdr:from>
    <xdr:to>
      <xdr:col>4</xdr:col>
      <xdr:colOff>1600200</xdr:colOff>
      <xdr:row>16</xdr:row>
      <xdr:rowOff>1800225</xdr:rowOff>
    </xdr:to>
    <xdr:sp macro="" textlink="">
      <xdr:nvSpPr>
        <xdr:cNvPr id="81" name="Rectangle 403"/>
        <xdr:cNvSpPr>
          <a:spLocks noChangeArrowheads="1"/>
        </xdr:cNvSpPr>
      </xdr:nvSpPr>
      <xdr:spPr bwMode="auto">
        <a:xfrm>
          <a:off x="5467350" y="13935075"/>
          <a:ext cx="1428750" cy="3810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algn="ctr" rtl="0">
            <a:defRPr sz="1000"/>
          </a:pPr>
          <a:r>
            <a:rPr lang="fr-FR" sz="800" b="0" i="0" strike="noStrike">
              <a:solidFill>
                <a:srgbClr val="000000"/>
              </a:solidFill>
              <a:latin typeface="Trebuchet MS"/>
            </a:rPr>
            <a:t>Traitement OM personnel itinérant ou ponctuel</a:t>
          </a:r>
        </a:p>
      </xdr:txBody>
    </xdr:sp>
    <xdr:clientData/>
  </xdr:twoCellAnchor>
  <xdr:twoCellAnchor>
    <xdr:from>
      <xdr:col>1</xdr:col>
      <xdr:colOff>838200</xdr:colOff>
      <xdr:row>16</xdr:row>
      <xdr:rowOff>752475</xdr:rowOff>
    </xdr:from>
    <xdr:to>
      <xdr:col>1</xdr:col>
      <xdr:colOff>876300</xdr:colOff>
      <xdr:row>16</xdr:row>
      <xdr:rowOff>1181100</xdr:rowOff>
    </xdr:to>
    <xdr:cxnSp macro="">
      <xdr:nvCxnSpPr>
        <xdr:cNvPr id="82" name="AutoShape 404"/>
        <xdr:cNvCxnSpPr>
          <a:cxnSpLocks noChangeShapeType="1"/>
          <a:stCxn id="70" idx="2"/>
          <a:endCxn id="76" idx="0"/>
        </xdr:cNvCxnSpPr>
      </xdr:nvCxnSpPr>
      <xdr:spPr bwMode="auto">
        <a:xfrm rot="5400000">
          <a:off x="2509837" y="13463588"/>
          <a:ext cx="428625" cy="38100"/>
        </a:xfrm>
        <a:prstGeom prst="bentConnector3">
          <a:avLst>
            <a:gd name="adj1" fmla="val 50000"/>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1543050</xdr:colOff>
      <xdr:row>16</xdr:row>
      <xdr:rowOff>1600200</xdr:rowOff>
    </xdr:from>
    <xdr:to>
      <xdr:col>3</xdr:col>
      <xdr:colOff>171450</xdr:colOff>
      <xdr:row>16</xdr:row>
      <xdr:rowOff>1718982</xdr:rowOff>
    </xdr:to>
    <xdr:cxnSp macro="">
      <xdr:nvCxnSpPr>
        <xdr:cNvPr id="83" name="AutoShape 405"/>
        <xdr:cNvCxnSpPr>
          <a:cxnSpLocks noChangeShapeType="1"/>
          <a:stCxn id="79" idx="3"/>
          <a:endCxn id="80" idx="1"/>
        </xdr:cNvCxnSpPr>
      </xdr:nvCxnSpPr>
      <xdr:spPr bwMode="auto">
        <a:xfrm flipV="1">
          <a:off x="3414432" y="14117171"/>
          <a:ext cx="342900" cy="118782"/>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857250</xdr:colOff>
      <xdr:row>16</xdr:row>
      <xdr:rowOff>1809750</xdr:rowOff>
    </xdr:from>
    <xdr:to>
      <xdr:col>4</xdr:col>
      <xdr:colOff>885825</xdr:colOff>
      <xdr:row>17</xdr:row>
      <xdr:rowOff>581025</xdr:rowOff>
    </xdr:to>
    <xdr:cxnSp macro="">
      <xdr:nvCxnSpPr>
        <xdr:cNvPr id="85" name="AutoShape 407"/>
        <xdr:cNvCxnSpPr>
          <a:cxnSpLocks noChangeShapeType="1"/>
          <a:stCxn id="81" idx="2"/>
          <a:endCxn id="120" idx="0"/>
        </xdr:cNvCxnSpPr>
      </xdr:nvCxnSpPr>
      <xdr:spPr bwMode="auto">
        <a:xfrm rot="5400000">
          <a:off x="4114800" y="12934950"/>
          <a:ext cx="676275" cy="3457575"/>
        </a:xfrm>
        <a:prstGeom prst="bentConnector3">
          <a:avLst>
            <a:gd name="adj1" fmla="val 50000"/>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editAs="oneCell">
    <xdr:from>
      <xdr:col>1</xdr:col>
      <xdr:colOff>1381125</xdr:colOff>
      <xdr:row>16</xdr:row>
      <xdr:rowOff>1666875</xdr:rowOff>
    </xdr:from>
    <xdr:to>
      <xdr:col>2</xdr:col>
      <xdr:colOff>0</xdr:colOff>
      <xdr:row>17</xdr:row>
      <xdr:rowOff>28575</xdr:rowOff>
    </xdr:to>
    <xdr:sp macro="" textlink="">
      <xdr:nvSpPr>
        <xdr:cNvPr id="86" name="Oval 408"/>
        <xdr:cNvSpPr>
          <a:spLocks noChangeArrowheads="1"/>
        </xdr:cNvSpPr>
      </xdr:nvSpPr>
      <xdr:spPr bwMode="auto">
        <a:xfrm>
          <a:off x="3248025" y="14182725"/>
          <a:ext cx="333375" cy="2667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5</a:t>
          </a:r>
        </a:p>
      </xdr:txBody>
    </xdr:sp>
    <xdr:clientData/>
  </xdr:twoCellAnchor>
  <xdr:twoCellAnchor editAs="oneCell">
    <xdr:from>
      <xdr:col>3</xdr:col>
      <xdr:colOff>1200150</xdr:colOff>
      <xdr:row>16</xdr:row>
      <xdr:rowOff>1695450</xdr:rowOff>
    </xdr:from>
    <xdr:to>
      <xdr:col>3</xdr:col>
      <xdr:colOff>1619250</xdr:colOff>
      <xdr:row>17</xdr:row>
      <xdr:rowOff>66675</xdr:rowOff>
    </xdr:to>
    <xdr:sp macro="" textlink="">
      <xdr:nvSpPr>
        <xdr:cNvPr id="87" name="Oval 409"/>
        <xdr:cNvSpPr>
          <a:spLocks noChangeArrowheads="1"/>
        </xdr:cNvSpPr>
      </xdr:nvSpPr>
      <xdr:spPr bwMode="auto">
        <a:xfrm>
          <a:off x="6762750" y="14430375"/>
          <a:ext cx="419100" cy="276225"/>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6</a:t>
          </a:r>
        </a:p>
      </xdr:txBody>
    </xdr:sp>
    <xdr:clientData/>
  </xdr:twoCellAnchor>
  <xdr:twoCellAnchor editAs="oneCell">
    <xdr:from>
      <xdr:col>4</xdr:col>
      <xdr:colOff>1390650</xdr:colOff>
      <xdr:row>16</xdr:row>
      <xdr:rowOff>1695450</xdr:rowOff>
    </xdr:from>
    <xdr:to>
      <xdr:col>5</xdr:col>
      <xdr:colOff>0</xdr:colOff>
      <xdr:row>17</xdr:row>
      <xdr:rowOff>66675</xdr:rowOff>
    </xdr:to>
    <xdr:sp macro="" textlink="">
      <xdr:nvSpPr>
        <xdr:cNvPr id="88" name="Oval 410"/>
        <xdr:cNvSpPr>
          <a:spLocks noChangeArrowheads="1"/>
        </xdr:cNvSpPr>
      </xdr:nvSpPr>
      <xdr:spPr bwMode="auto">
        <a:xfrm>
          <a:off x="6686550" y="14211300"/>
          <a:ext cx="323850" cy="276225"/>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7</a:t>
          </a:r>
        </a:p>
      </xdr:txBody>
    </xdr:sp>
    <xdr:clientData/>
  </xdr:twoCellAnchor>
  <xdr:twoCellAnchor>
    <xdr:from>
      <xdr:col>1</xdr:col>
      <xdr:colOff>85725</xdr:colOff>
      <xdr:row>10</xdr:row>
      <xdr:rowOff>66675</xdr:rowOff>
    </xdr:from>
    <xdr:to>
      <xdr:col>1</xdr:col>
      <xdr:colOff>1628775</xdr:colOff>
      <xdr:row>10</xdr:row>
      <xdr:rowOff>437029</xdr:rowOff>
    </xdr:to>
    <xdr:sp macro="" textlink="">
      <xdr:nvSpPr>
        <xdr:cNvPr id="119" name="AutoShape 460"/>
        <xdr:cNvSpPr>
          <a:spLocks noChangeArrowheads="1"/>
        </xdr:cNvSpPr>
      </xdr:nvSpPr>
      <xdr:spPr bwMode="auto">
        <a:xfrm>
          <a:off x="1957107" y="9064999"/>
          <a:ext cx="1543050" cy="370354"/>
        </a:xfrm>
        <a:prstGeom prst="roundRect">
          <a:avLst>
            <a:gd name="adj" fmla="val 16667"/>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91440" tIns="45720" rIns="91440" bIns="45720" anchor="t" upright="1"/>
        <a:lstStyle/>
        <a:p>
          <a:pPr algn="ctr" rtl="0">
            <a:defRPr sz="1000"/>
          </a:pPr>
          <a:r>
            <a:rPr lang="fr-FR" sz="800" b="0" i="0" strike="noStrike">
              <a:solidFill>
                <a:srgbClr val="FF0000"/>
              </a:solidFill>
              <a:latin typeface="Trebuchet MS"/>
            </a:rPr>
            <a:t>Fin de logigramme </a:t>
          </a:r>
        </a:p>
        <a:p>
          <a:pPr algn="ctr" rtl="0">
            <a:defRPr sz="1000"/>
          </a:pPr>
          <a:r>
            <a:rPr lang="fr-FR" sz="800" b="0" i="0" strike="noStrike">
              <a:solidFill>
                <a:srgbClr val="FF0000"/>
              </a:solidFill>
              <a:latin typeface="Trebuchet MS"/>
            </a:rPr>
            <a:t>Suite : voir logigramme 1-b</a:t>
          </a:r>
          <a:endParaRPr lang="fr-FR" sz="800" b="0" i="0" strike="noStrike">
            <a:solidFill>
              <a:srgbClr val="000000"/>
            </a:solidFill>
            <a:latin typeface="Trebuchet MS"/>
          </a:endParaRPr>
        </a:p>
        <a:p>
          <a:pPr algn="ctr" rtl="0">
            <a:defRPr sz="1000"/>
          </a:pPr>
          <a:endParaRPr lang="fr-FR" sz="800" b="0" i="0" strike="noStrike">
            <a:solidFill>
              <a:srgbClr val="000000"/>
            </a:solidFill>
            <a:latin typeface="Trebuchet MS"/>
          </a:endParaRPr>
        </a:p>
      </xdr:txBody>
    </xdr:sp>
    <xdr:clientData/>
  </xdr:twoCellAnchor>
  <xdr:twoCellAnchor>
    <xdr:from>
      <xdr:col>1</xdr:col>
      <xdr:colOff>85725</xdr:colOff>
      <xdr:row>17</xdr:row>
      <xdr:rowOff>581025</xdr:rowOff>
    </xdr:from>
    <xdr:to>
      <xdr:col>1</xdr:col>
      <xdr:colOff>1628775</xdr:colOff>
      <xdr:row>17</xdr:row>
      <xdr:rowOff>1095375</xdr:rowOff>
    </xdr:to>
    <xdr:sp macro="" textlink="">
      <xdr:nvSpPr>
        <xdr:cNvPr id="120" name="AutoShape 461"/>
        <xdr:cNvSpPr>
          <a:spLocks noChangeArrowheads="1"/>
        </xdr:cNvSpPr>
      </xdr:nvSpPr>
      <xdr:spPr bwMode="auto">
        <a:xfrm>
          <a:off x="1952625" y="15001875"/>
          <a:ext cx="1543050" cy="514350"/>
        </a:xfrm>
        <a:prstGeom prst="roundRect">
          <a:avLst>
            <a:gd name="adj" fmla="val 16667"/>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91440" tIns="45720" rIns="91440" bIns="45720" anchor="t" upright="1"/>
        <a:lstStyle/>
        <a:p>
          <a:pPr algn="ctr" rtl="0">
            <a:defRPr sz="1000"/>
          </a:pPr>
          <a:r>
            <a:rPr lang="fr-FR" sz="800" b="0" i="0" strike="noStrike">
              <a:solidFill>
                <a:srgbClr val="FF0000"/>
              </a:solidFill>
              <a:latin typeface="Trebuchet MS"/>
            </a:rPr>
            <a:t>Fin de logigramme </a:t>
          </a:r>
        </a:p>
        <a:p>
          <a:pPr algn="ctr" rtl="0">
            <a:defRPr sz="1000"/>
          </a:pPr>
          <a:r>
            <a:rPr lang="fr-FR" sz="800" b="0" i="0" strike="noStrike">
              <a:solidFill>
                <a:srgbClr val="FF0000"/>
              </a:solidFill>
              <a:latin typeface="Trebuchet MS"/>
            </a:rPr>
            <a:t>Suite : voir logigramme 2-b</a:t>
          </a:r>
          <a:endParaRPr lang="fr-FR" sz="800" b="0" i="0" strike="noStrike">
            <a:solidFill>
              <a:srgbClr val="000000"/>
            </a:solidFill>
            <a:latin typeface="Trebuchet MS"/>
          </a:endParaRPr>
        </a:p>
        <a:p>
          <a:pPr algn="ctr" rtl="0">
            <a:defRPr sz="1000"/>
          </a:pPr>
          <a:endParaRPr lang="fr-FR" sz="800" b="0" i="0" strike="noStrike">
            <a:solidFill>
              <a:srgbClr val="000000"/>
            </a:solidFill>
            <a:latin typeface="Trebuchet MS"/>
          </a:endParaRPr>
        </a:p>
      </xdr:txBody>
    </xdr:sp>
    <xdr:clientData/>
  </xdr:twoCellAnchor>
  <xdr:twoCellAnchor>
    <xdr:from>
      <xdr:col>0</xdr:col>
      <xdr:colOff>166408</xdr:colOff>
      <xdr:row>8</xdr:row>
      <xdr:rowOff>898711</xdr:rowOff>
    </xdr:from>
    <xdr:to>
      <xdr:col>0</xdr:col>
      <xdr:colOff>1547533</xdr:colOff>
      <xdr:row>8</xdr:row>
      <xdr:rowOff>1527361</xdr:rowOff>
    </xdr:to>
    <xdr:sp macro="" textlink="">
      <xdr:nvSpPr>
        <xdr:cNvPr id="122" name="Rectangle 464"/>
        <xdr:cNvSpPr>
          <a:spLocks noChangeArrowheads="1"/>
        </xdr:cNvSpPr>
      </xdr:nvSpPr>
      <xdr:spPr bwMode="auto">
        <a:xfrm>
          <a:off x="166408" y="6826623"/>
          <a:ext cx="1381125" cy="62865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algn="ctr" rtl="0">
            <a:defRPr sz="1000"/>
          </a:pPr>
          <a:r>
            <a:rPr lang="fr-FR" sz="900" b="0" i="0" strike="noStrike">
              <a:solidFill>
                <a:srgbClr val="000000"/>
              </a:solidFill>
              <a:latin typeface="Trebuchet MS"/>
            </a:rPr>
            <a:t>Validation de la mission</a:t>
          </a:r>
        </a:p>
      </xdr:txBody>
    </xdr:sp>
    <xdr:clientData/>
  </xdr:twoCellAnchor>
  <xdr:twoCellAnchor>
    <xdr:from>
      <xdr:col>0</xdr:col>
      <xdr:colOff>152399</xdr:colOff>
      <xdr:row>8</xdr:row>
      <xdr:rowOff>628650</xdr:rowOff>
    </xdr:from>
    <xdr:to>
      <xdr:col>0</xdr:col>
      <xdr:colOff>1571624</xdr:colOff>
      <xdr:row>8</xdr:row>
      <xdr:rowOff>866775</xdr:rowOff>
    </xdr:to>
    <xdr:sp macro="" textlink="">
      <xdr:nvSpPr>
        <xdr:cNvPr id="123" name="Rectangle 466"/>
        <xdr:cNvSpPr>
          <a:spLocks noChangeArrowheads="1"/>
        </xdr:cNvSpPr>
      </xdr:nvSpPr>
      <xdr:spPr bwMode="auto">
        <a:xfrm>
          <a:off x="152399" y="5191125"/>
          <a:ext cx="1419225" cy="23812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10800" rIns="18000" bIns="46800" anchor="t" upright="1"/>
        <a:lstStyle/>
        <a:p>
          <a:pPr algn="ctr" rtl="0">
            <a:defRPr sz="1000"/>
          </a:pPr>
          <a:r>
            <a:rPr lang="fr-FR" sz="900" b="1" i="0" strike="noStrike">
              <a:solidFill>
                <a:srgbClr val="666699"/>
              </a:solidFill>
              <a:latin typeface="Trebuchet MS"/>
            </a:rPr>
            <a:t>Chorus DT</a:t>
          </a:r>
        </a:p>
      </xdr:txBody>
    </xdr:sp>
    <xdr:clientData/>
  </xdr:twoCellAnchor>
  <xdr:twoCellAnchor>
    <xdr:from>
      <xdr:col>0</xdr:col>
      <xdr:colOff>1571624</xdr:colOff>
      <xdr:row>8</xdr:row>
      <xdr:rowOff>95252</xdr:rowOff>
    </xdr:from>
    <xdr:to>
      <xdr:col>2</xdr:col>
      <xdr:colOff>833438</xdr:colOff>
      <xdr:row>8</xdr:row>
      <xdr:rowOff>747714</xdr:rowOff>
    </xdr:to>
    <xdr:cxnSp macro="">
      <xdr:nvCxnSpPr>
        <xdr:cNvPr id="124" name="AutoShape 467"/>
        <xdr:cNvCxnSpPr>
          <a:cxnSpLocks noChangeShapeType="1"/>
          <a:stCxn id="34" idx="2"/>
          <a:endCxn id="123" idx="3"/>
        </xdr:cNvCxnSpPr>
      </xdr:nvCxnSpPr>
      <xdr:spPr bwMode="auto">
        <a:xfrm rot="5400000">
          <a:off x="2757488" y="3471863"/>
          <a:ext cx="652462" cy="3024189"/>
        </a:xfrm>
        <a:prstGeom prst="bentConnector2">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1590675</xdr:colOff>
      <xdr:row>7</xdr:row>
      <xdr:rowOff>695325</xdr:rowOff>
    </xdr:from>
    <xdr:to>
      <xdr:col>1</xdr:col>
      <xdr:colOff>1581150</xdr:colOff>
      <xdr:row>8</xdr:row>
      <xdr:rowOff>838200</xdr:rowOff>
    </xdr:to>
    <xdr:cxnSp macro="">
      <xdr:nvCxnSpPr>
        <xdr:cNvPr id="125" name="AutoShape 468"/>
        <xdr:cNvCxnSpPr>
          <a:cxnSpLocks noChangeShapeType="1"/>
        </xdr:cNvCxnSpPr>
      </xdr:nvCxnSpPr>
      <xdr:spPr bwMode="auto">
        <a:xfrm flipH="1">
          <a:off x="1590675" y="3409950"/>
          <a:ext cx="1857375" cy="2047875"/>
        </a:xfrm>
        <a:prstGeom prst="bentConnector3">
          <a:avLst>
            <a:gd name="adj1" fmla="val -104023"/>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1571625</xdr:colOff>
      <xdr:row>7</xdr:row>
      <xdr:rowOff>1743075</xdr:rowOff>
    </xdr:from>
    <xdr:to>
      <xdr:col>2</xdr:col>
      <xdr:colOff>114300</xdr:colOff>
      <xdr:row>7</xdr:row>
      <xdr:rowOff>1762125</xdr:rowOff>
    </xdr:to>
    <xdr:cxnSp macro="">
      <xdr:nvCxnSpPr>
        <xdr:cNvPr id="126" name="AutoShape 469"/>
        <xdr:cNvCxnSpPr>
          <a:cxnSpLocks noChangeShapeType="1"/>
          <a:stCxn id="29" idx="3"/>
          <a:endCxn id="34" idx="1"/>
        </xdr:cNvCxnSpPr>
      </xdr:nvCxnSpPr>
      <xdr:spPr bwMode="auto">
        <a:xfrm flipV="1">
          <a:off x="3438525" y="4457700"/>
          <a:ext cx="257175" cy="19050"/>
        </a:xfrm>
        <a:prstGeom prst="bentConnector3">
          <a:avLst>
            <a:gd name="adj1" fmla="val 50000"/>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editAs="oneCell">
    <xdr:from>
      <xdr:col>0</xdr:col>
      <xdr:colOff>1381125</xdr:colOff>
      <xdr:row>8</xdr:row>
      <xdr:rowOff>1362075</xdr:rowOff>
    </xdr:from>
    <xdr:to>
      <xdr:col>0</xdr:col>
      <xdr:colOff>1704975</xdr:colOff>
      <xdr:row>8</xdr:row>
      <xdr:rowOff>1647825</xdr:rowOff>
    </xdr:to>
    <xdr:sp macro="" textlink="">
      <xdr:nvSpPr>
        <xdr:cNvPr id="127" name="Oval 470"/>
        <xdr:cNvSpPr>
          <a:spLocks noChangeArrowheads="1"/>
        </xdr:cNvSpPr>
      </xdr:nvSpPr>
      <xdr:spPr bwMode="auto">
        <a:xfrm>
          <a:off x="1381125" y="5981700"/>
          <a:ext cx="323850" cy="28575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3</a:t>
          </a:r>
        </a:p>
      </xdr:txBody>
    </xdr:sp>
    <xdr:clientData/>
  </xdr:twoCellAnchor>
  <xdr:twoCellAnchor>
    <xdr:from>
      <xdr:col>0</xdr:col>
      <xdr:colOff>1547533</xdr:colOff>
      <xdr:row>8</xdr:row>
      <xdr:rowOff>1195388</xdr:rowOff>
    </xdr:from>
    <xdr:to>
      <xdr:col>3</xdr:col>
      <xdr:colOff>142875</xdr:colOff>
      <xdr:row>8</xdr:row>
      <xdr:rowOff>1213036</xdr:rowOff>
    </xdr:to>
    <xdr:cxnSp macro="">
      <xdr:nvCxnSpPr>
        <xdr:cNvPr id="128" name="AutoShape 471"/>
        <xdr:cNvCxnSpPr>
          <a:cxnSpLocks noChangeShapeType="1"/>
          <a:stCxn id="122" idx="3"/>
          <a:endCxn id="38" idx="1"/>
        </xdr:cNvCxnSpPr>
      </xdr:nvCxnSpPr>
      <xdr:spPr bwMode="auto">
        <a:xfrm flipV="1">
          <a:off x="1547533" y="7123300"/>
          <a:ext cx="3895724" cy="17648"/>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212914</xdr:colOff>
      <xdr:row>6</xdr:row>
      <xdr:rowOff>481853</xdr:rowOff>
    </xdr:from>
    <xdr:to>
      <xdr:col>3</xdr:col>
      <xdr:colOff>1127314</xdr:colOff>
      <xdr:row>7</xdr:row>
      <xdr:rowOff>100852</xdr:rowOff>
    </xdr:to>
    <xdr:sp macro="" textlink="">
      <xdr:nvSpPr>
        <xdr:cNvPr id="186" name="Rectangle 185"/>
        <xdr:cNvSpPr/>
      </xdr:nvSpPr>
      <xdr:spPr>
        <a:xfrm>
          <a:off x="5513296" y="2700618"/>
          <a:ext cx="914400" cy="582705"/>
        </a:xfrm>
        <a:prstGeom prst="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lang="fr-FR" sz="800">
              <a:solidFill>
                <a:sysClr val="windowText" lastClr="000000"/>
              </a:solidFill>
              <a:latin typeface="Trebuchet MS" panose="020B0603020202020204" pitchFamily="34" charset="0"/>
            </a:rPr>
            <a:t>création</a:t>
          </a:r>
          <a:r>
            <a:rPr lang="fr-FR" sz="800" baseline="0">
              <a:solidFill>
                <a:sysClr val="windowText" lastClr="000000"/>
              </a:solidFill>
              <a:latin typeface="Trebuchet MS" panose="020B0603020202020204" pitchFamily="34" charset="0"/>
            </a:rPr>
            <a:t> du tiers dans Chorus DT si nécessaire </a:t>
          </a:r>
          <a:endParaRPr lang="fr-FR" sz="800">
            <a:solidFill>
              <a:sysClr val="windowText" lastClr="000000"/>
            </a:solidFill>
            <a:latin typeface="Trebuchet MS" panose="020B0603020202020204" pitchFamily="34" charset="0"/>
          </a:endParaRPr>
        </a:p>
      </xdr:txBody>
    </xdr:sp>
    <xdr:clientData/>
  </xdr:twoCellAnchor>
  <xdr:twoCellAnchor>
    <xdr:from>
      <xdr:col>1</xdr:col>
      <xdr:colOff>1624854</xdr:colOff>
      <xdr:row>7</xdr:row>
      <xdr:rowOff>56029</xdr:rowOff>
    </xdr:from>
    <xdr:to>
      <xdr:col>3</xdr:col>
      <xdr:colOff>123265</xdr:colOff>
      <xdr:row>7</xdr:row>
      <xdr:rowOff>336176</xdr:rowOff>
    </xdr:to>
    <xdr:cxnSp macro="">
      <xdr:nvCxnSpPr>
        <xdr:cNvPr id="197" name="Connecteur droit avec flèche 196"/>
        <xdr:cNvCxnSpPr/>
      </xdr:nvCxnSpPr>
      <xdr:spPr>
        <a:xfrm flipH="1">
          <a:off x="3496236" y="4078941"/>
          <a:ext cx="1927411" cy="28014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649941</xdr:colOff>
      <xdr:row>7</xdr:row>
      <xdr:rowOff>56028</xdr:rowOff>
    </xdr:from>
    <xdr:to>
      <xdr:col>3</xdr:col>
      <xdr:colOff>1120588</xdr:colOff>
      <xdr:row>7</xdr:row>
      <xdr:rowOff>358588</xdr:rowOff>
    </xdr:to>
    <xdr:sp macro="" textlink="">
      <xdr:nvSpPr>
        <xdr:cNvPr id="200" name="Organigramme : Connecteur 199"/>
        <xdr:cNvSpPr/>
      </xdr:nvSpPr>
      <xdr:spPr>
        <a:xfrm>
          <a:off x="5950323" y="3608293"/>
          <a:ext cx="470647" cy="302560"/>
        </a:xfrm>
        <a:prstGeom prst="flowChartConnector">
          <a:avLst/>
        </a:prstGeom>
        <a:solidFill>
          <a:srgbClr val="FFCC66"/>
        </a:solidFill>
        <a:ln>
          <a:solidFill>
            <a:schemeClr val="bg1">
              <a:lumMod val="95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lang="fr-FR" sz="800"/>
            <a:t>2a </a:t>
          </a:r>
          <a:r>
            <a:rPr lang="fr-FR" sz="1100"/>
            <a:t> </a:t>
          </a:r>
        </a:p>
      </xdr:txBody>
    </xdr:sp>
    <xdr:clientData/>
  </xdr:twoCellAnchor>
  <xdr:twoCellAnchor>
    <xdr:from>
      <xdr:col>4</xdr:col>
      <xdr:colOff>56029</xdr:colOff>
      <xdr:row>15</xdr:row>
      <xdr:rowOff>179294</xdr:rowOff>
    </xdr:from>
    <xdr:to>
      <xdr:col>4</xdr:col>
      <xdr:colOff>1484779</xdr:colOff>
      <xdr:row>15</xdr:row>
      <xdr:rowOff>560294</xdr:rowOff>
    </xdr:to>
    <xdr:sp macro="" textlink="">
      <xdr:nvSpPr>
        <xdr:cNvPr id="203" name="Rectangle 384"/>
        <xdr:cNvSpPr>
          <a:spLocks noChangeArrowheads="1"/>
        </xdr:cNvSpPr>
      </xdr:nvSpPr>
      <xdr:spPr bwMode="auto">
        <a:xfrm>
          <a:off x="7418854" y="11961719"/>
          <a:ext cx="1428750" cy="3810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algn="ctr" rtl="0">
            <a:defRPr sz="1000"/>
          </a:pPr>
          <a:r>
            <a:rPr lang="fr-FR" sz="800" b="0" i="0" strike="noStrike">
              <a:solidFill>
                <a:sysClr val="windowText" lastClr="000000"/>
              </a:solidFill>
              <a:latin typeface="Trebuchet MS"/>
            </a:rPr>
            <a:t>Saisie de l'ordre de mission (OM) permanent</a:t>
          </a:r>
        </a:p>
      </xdr:txBody>
    </xdr:sp>
    <xdr:clientData/>
  </xdr:twoCellAnchor>
  <xdr:twoCellAnchor editAs="oneCell">
    <xdr:from>
      <xdr:col>4</xdr:col>
      <xdr:colOff>1411942</xdr:colOff>
      <xdr:row>15</xdr:row>
      <xdr:rowOff>459442</xdr:rowOff>
    </xdr:from>
    <xdr:to>
      <xdr:col>4</xdr:col>
      <xdr:colOff>1688167</xdr:colOff>
      <xdr:row>15</xdr:row>
      <xdr:rowOff>745192</xdr:rowOff>
    </xdr:to>
    <xdr:sp macro="" textlink="">
      <xdr:nvSpPr>
        <xdr:cNvPr id="204" name="Oval 395"/>
        <xdr:cNvSpPr>
          <a:spLocks noChangeArrowheads="1"/>
        </xdr:cNvSpPr>
      </xdr:nvSpPr>
      <xdr:spPr bwMode="auto">
        <a:xfrm>
          <a:off x="6712324" y="13054854"/>
          <a:ext cx="276225" cy="28575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2c</a:t>
          </a:r>
        </a:p>
      </xdr:txBody>
    </xdr:sp>
    <xdr:clientData/>
  </xdr:twoCellAnchor>
  <xdr:twoCellAnchor>
    <xdr:from>
      <xdr:col>4</xdr:col>
      <xdr:colOff>78441</xdr:colOff>
      <xdr:row>14</xdr:row>
      <xdr:rowOff>605117</xdr:rowOff>
    </xdr:from>
    <xdr:to>
      <xdr:col>4</xdr:col>
      <xdr:colOff>1507191</xdr:colOff>
      <xdr:row>15</xdr:row>
      <xdr:rowOff>172570</xdr:rowOff>
    </xdr:to>
    <xdr:sp macro="" textlink="">
      <xdr:nvSpPr>
        <xdr:cNvPr id="206" name="Rectangle 383"/>
        <xdr:cNvSpPr>
          <a:spLocks noChangeArrowheads="1"/>
        </xdr:cNvSpPr>
      </xdr:nvSpPr>
      <xdr:spPr bwMode="auto">
        <a:xfrm>
          <a:off x="5378823" y="12539382"/>
          <a:ext cx="1428750" cy="2286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10800" rIns="18000" bIns="46800" anchor="t" upright="1"/>
        <a:lstStyle/>
        <a:p>
          <a:pPr algn="ctr" rtl="0">
            <a:defRPr sz="1000"/>
          </a:pPr>
          <a:r>
            <a:rPr lang="fr-FR" sz="900" b="1" i="0" strike="noStrike">
              <a:solidFill>
                <a:srgbClr val="666699"/>
              </a:solidFill>
              <a:latin typeface="Trebuchet MS"/>
            </a:rPr>
            <a:t>Chorus</a:t>
          </a:r>
          <a:r>
            <a:rPr lang="fr-FR" sz="900" b="1" i="0" strike="noStrike" baseline="0">
              <a:solidFill>
                <a:srgbClr val="666699"/>
              </a:solidFill>
              <a:latin typeface="Trebuchet MS"/>
            </a:rPr>
            <a:t> </a:t>
          </a:r>
          <a:r>
            <a:rPr lang="fr-FR" sz="900" b="1" i="0" strike="noStrike">
              <a:solidFill>
                <a:srgbClr val="666699"/>
              </a:solidFill>
              <a:latin typeface="Trebuchet MS"/>
            </a:rPr>
            <a:t>DT</a:t>
          </a:r>
        </a:p>
      </xdr:txBody>
    </xdr:sp>
    <xdr:clientData/>
  </xdr:twoCellAnchor>
  <xdr:twoCellAnchor>
    <xdr:from>
      <xdr:col>1</xdr:col>
      <xdr:colOff>923365</xdr:colOff>
      <xdr:row>15</xdr:row>
      <xdr:rowOff>690283</xdr:rowOff>
    </xdr:from>
    <xdr:to>
      <xdr:col>1</xdr:col>
      <xdr:colOff>1685365</xdr:colOff>
      <xdr:row>15</xdr:row>
      <xdr:rowOff>1004608</xdr:rowOff>
    </xdr:to>
    <xdr:sp macro="" textlink="">
      <xdr:nvSpPr>
        <xdr:cNvPr id="207" name="AutoShape 339"/>
        <xdr:cNvSpPr>
          <a:spLocks noChangeArrowheads="1"/>
        </xdr:cNvSpPr>
      </xdr:nvSpPr>
      <xdr:spPr bwMode="auto">
        <a:xfrm>
          <a:off x="2885515" y="11520208"/>
          <a:ext cx="762000" cy="314325"/>
        </a:xfrm>
        <a:prstGeom prst="diamond">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91440" tIns="45720" rIns="91440" bIns="45720" anchor="ctr" upright="1"/>
        <a:lstStyle/>
        <a:p>
          <a:pPr algn="ctr" rtl="0">
            <a:defRPr sz="1000"/>
          </a:pPr>
          <a:r>
            <a:rPr lang="fr-FR" sz="800" b="0" i="0" strike="noStrike">
              <a:solidFill>
                <a:srgbClr val="0070C0"/>
              </a:solidFill>
              <a:latin typeface="Trebuchet MS"/>
            </a:rPr>
            <a:t>ou</a:t>
          </a:r>
          <a:r>
            <a:rPr lang="fr-FR" sz="800" b="0" i="0" strike="noStrike">
              <a:solidFill>
                <a:srgbClr val="000000"/>
              </a:solidFill>
              <a:latin typeface="Trebuchet MS"/>
            </a:rPr>
            <a:t> (2)</a:t>
          </a:r>
        </a:p>
      </xdr:txBody>
    </xdr:sp>
    <xdr:clientData/>
  </xdr:twoCellAnchor>
  <xdr:twoCellAnchor>
    <xdr:from>
      <xdr:col>0</xdr:col>
      <xdr:colOff>1621491</xdr:colOff>
      <xdr:row>15</xdr:row>
      <xdr:rowOff>509868</xdr:rowOff>
    </xdr:from>
    <xdr:to>
      <xdr:col>1</xdr:col>
      <xdr:colOff>942415</xdr:colOff>
      <xdr:row>15</xdr:row>
      <xdr:rowOff>752196</xdr:rowOff>
    </xdr:to>
    <xdr:cxnSp macro="">
      <xdr:nvCxnSpPr>
        <xdr:cNvPr id="209" name="Connecteur droit avec flèche 208"/>
        <xdr:cNvCxnSpPr/>
      </xdr:nvCxnSpPr>
      <xdr:spPr>
        <a:xfrm>
          <a:off x="1621491" y="11339793"/>
          <a:ext cx="1283074" cy="24232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676275</xdr:colOff>
      <xdr:row>15</xdr:row>
      <xdr:rowOff>947458</xdr:rowOff>
    </xdr:from>
    <xdr:to>
      <xdr:col>1</xdr:col>
      <xdr:colOff>1151965</xdr:colOff>
      <xdr:row>15</xdr:row>
      <xdr:rowOff>1066800</xdr:rowOff>
    </xdr:to>
    <xdr:cxnSp macro="">
      <xdr:nvCxnSpPr>
        <xdr:cNvPr id="211" name="Connecteur droit avec flèche 210"/>
        <xdr:cNvCxnSpPr/>
      </xdr:nvCxnSpPr>
      <xdr:spPr>
        <a:xfrm flipH="1">
          <a:off x="2638425" y="11777383"/>
          <a:ext cx="475690" cy="11934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1671358</xdr:colOff>
      <xdr:row>15</xdr:row>
      <xdr:rowOff>628650</xdr:rowOff>
    </xdr:from>
    <xdr:to>
      <xdr:col>4</xdr:col>
      <xdr:colOff>123825</xdr:colOff>
      <xdr:row>15</xdr:row>
      <xdr:rowOff>903194</xdr:rowOff>
    </xdr:to>
    <xdr:cxnSp macro="">
      <xdr:nvCxnSpPr>
        <xdr:cNvPr id="213" name="Connecteur droit avec flèche 212"/>
        <xdr:cNvCxnSpPr/>
      </xdr:nvCxnSpPr>
      <xdr:spPr>
        <a:xfrm flipV="1">
          <a:off x="3633508" y="11458575"/>
          <a:ext cx="3853142" cy="27454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770404</xdr:colOff>
      <xdr:row>15</xdr:row>
      <xdr:rowOff>560294</xdr:rowOff>
    </xdr:from>
    <xdr:to>
      <xdr:col>4</xdr:col>
      <xdr:colOff>795618</xdr:colOff>
      <xdr:row>15</xdr:row>
      <xdr:rowOff>1042146</xdr:rowOff>
    </xdr:to>
    <xdr:cxnSp macro="">
      <xdr:nvCxnSpPr>
        <xdr:cNvPr id="216" name="Connecteur droit avec flèche 215"/>
        <xdr:cNvCxnSpPr>
          <a:stCxn id="203" idx="2"/>
        </xdr:cNvCxnSpPr>
      </xdr:nvCxnSpPr>
      <xdr:spPr>
        <a:xfrm>
          <a:off x="8133229" y="12342719"/>
          <a:ext cx="25214" cy="48185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38100</xdr:colOff>
      <xdr:row>15</xdr:row>
      <xdr:rowOff>0</xdr:rowOff>
    </xdr:from>
    <xdr:to>
      <xdr:col>2</xdr:col>
      <xdr:colOff>1466850</xdr:colOff>
      <xdr:row>15</xdr:row>
      <xdr:rowOff>209550</xdr:rowOff>
    </xdr:to>
    <xdr:sp macro="" textlink="">
      <xdr:nvSpPr>
        <xdr:cNvPr id="113" name="Rectangle 383"/>
        <xdr:cNvSpPr>
          <a:spLocks noChangeArrowheads="1"/>
        </xdr:cNvSpPr>
      </xdr:nvSpPr>
      <xdr:spPr bwMode="auto">
        <a:xfrm>
          <a:off x="5600700" y="10829925"/>
          <a:ext cx="1428750" cy="20955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10800" rIns="18000" bIns="46800" anchor="t" upright="1"/>
        <a:lstStyle/>
        <a:p>
          <a:pPr algn="ctr" rtl="0">
            <a:defRPr sz="1000"/>
          </a:pPr>
          <a:r>
            <a:rPr lang="fr-FR" sz="900" b="1" i="0" strike="noStrike">
              <a:solidFill>
                <a:srgbClr val="666699"/>
              </a:solidFill>
              <a:latin typeface="Trebuchet MS"/>
            </a:rPr>
            <a:t>Chorus</a:t>
          </a:r>
          <a:r>
            <a:rPr lang="fr-FR" sz="900" b="1" i="0" strike="noStrike" baseline="0">
              <a:solidFill>
                <a:srgbClr val="666699"/>
              </a:solidFill>
              <a:latin typeface="Trebuchet MS"/>
            </a:rPr>
            <a:t> </a:t>
          </a:r>
          <a:r>
            <a:rPr lang="fr-FR" sz="900" b="1" i="0" strike="noStrike">
              <a:solidFill>
                <a:srgbClr val="666699"/>
              </a:solidFill>
              <a:latin typeface="Trebuchet MS"/>
            </a:rPr>
            <a:t>DT</a:t>
          </a:r>
        </a:p>
      </xdr:txBody>
    </xdr:sp>
    <xdr:clientData/>
  </xdr:twoCellAnchor>
  <xdr:twoCellAnchor>
    <xdr:from>
      <xdr:col>3</xdr:col>
      <xdr:colOff>1676400</xdr:colOff>
      <xdr:row>16</xdr:row>
      <xdr:rowOff>1600200</xdr:rowOff>
    </xdr:from>
    <xdr:to>
      <xdr:col>4</xdr:col>
      <xdr:colOff>171450</xdr:colOff>
      <xdr:row>16</xdr:row>
      <xdr:rowOff>1609725</xdr:rowOff>
    </xdr:to>
    <xdr:cxnSp macro="">
      <xdr:nvCxnSpPr>
        <xdr:cNvPr id="101" name="Connecteur droit avec flèche 100"/>
        <xdr:cNvCxnSpPr>
          <a:endCxn id="81" idx="1"/>
        </xdr:cNvCxnSpPr>
      </xdr:nvCxnSpPr>
      <xdr:spPr>
        <a:xfrm>
          <a:off x="7239000" y="14335125"/>
          <a:ext cx="295275"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1514475</xdr:colOff>
      <xdr:row>15</xdr:row>
      <xdr:rowOff>276225</xdr:rowOff>
    </xdr:from>
    <xdr:to>
      <xdr:col>1</xdr:col>
      <xdr:colOff>1762125</xdr:colOff>
      <xdr:row>15</xdr:row>
      <xdr:rowOff>581025</xdr:rowOff>
    </xdr:to>
    <xdr:cxnSp macro="">
      <xdr:nvCxnSpPr>
        <xdr:cNvPr id="105" name="Connecteur droit avec flèche 104"/>
        <xdr:cNvCxnSpPr/>
      </xdr:nvCxnSpPr>
      <xdr:spPr>
        <a:xfrm flipV="1">
          <a:off x="3476625" y="11106150"/>
          <a:ext cx="247650" cy="3048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1609725</xdr:colOff>
      <xdr:row>15</xdr:row>
      <xdr:rowOff>590550</xdr:rowOff>
    </xdr:from>
    <xdr:to>
      <xdr:col>3</xdr:col>
      <xdr:colOff>266700</xdr:colOff>
      <xdr:row>15</xdr:row>
      <xdr:rowOff>1057275</xdr:rowOff>
    </xdr:to>
    <xdr:cxnSp macro="">
      <xdr:nvCxnSpPr>
        <xdr:cNvPr id="107" name="Connecteur droit avec flèche 106"/>
        <xdr:cNvCxnSpPr/>
      </xdr:nvCxnSpPr>
      <xdr:spPr>
        <a:xfrm>
          <a:off x="5372100" y="11420475"/>
          <a:ext cx="457200" cy="4667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1609725</xdr:colOff>
      <xdr:row>15</xdr:row>
      <xdr:rowOff>1524000</xdr:rowOff>
    </xdr:from>
    <xdr:to>
      <xdr:col>4</xdr:col>
      <xdr:colOff>152400</xdr:colOff>
      <xdr:row>15</xdr:row>
      <xdr:rowOff>1552575</xdr:rowOff>
    </xdr:to>
    <xdr:cxnSp macro="">
      <xdr:nvCxnSpPr>
        <xdr:cNvPr id="110" name="Connecteur droit avec flèche 109"/>
        <xdr:cNvCxnSpPr>
          <a:stCxn id="65" idx="3"/>
          <a:endCxn id="68" idx="1"/>
        </xdr:cNvCxnSpPr>
      </xdr:nvCxnSpPr>
      <xdr:spPr>
        <a:xfrm flipV="1">
          <a:off x="7172325" y="12353925"/>
          <a:ext cx="342900" cy="285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28575</xdr:colOff>
      <xdr:row>15</xdr:row>
      <xdr:rowOff>245969</xdr:rowOff>
    </xdr:from>
    <xdr:to>
      <xdr:col>2</xdr:col>
      <xdr:colOff>1465729</xdr:colOff>
      <xdr:row>15</xdr:row>
      <xdr:rowOff>619125</xdr:rowOff>
    </xdr:to>
    <xdr:sp macro="" textlink="">
      <xdr:nvSpPr>
        <xdr:cNvPr id="114" name="Rectangle 383"/>
        <xdr:cNvSpPr>
          <a:spLocks noChangeArrowheads="1"/>
        </xdr:cNvSpPr>
      </xdr:nvSpPr>
      <xdr:spPr bwMode="auto">
        <a:xfrm>
          <a:off x="5591175" y="11075894"/>
          <a:ext cx="1437154" cy="373156"/>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10800" rIns="18000" bIns="46800" anchor="t" upright="1"/>
        <a:lstStyle/>
        <a:p>
          <a:pPr algn="ctr" rtl="0">
            <a:defRPr sz="1000"/>
          </a:pPr>
          <a:r>
            <a:rPr lang="fr-FR" sz="800" b="1" i="0" strike="noStrike">
              <a:solidFill>
                <a:sysClr val="windowText" lastClr="000000"/>
              </a:solidFill>
              <a:latin typeface="Trebuchet MS"/>
            </a:rPr>
            <a:t>Saisie</a:t>
          </a:r>
          <a:r>
            <a:rPr lang="fr-FR" sz="800" b="1" i="0" strike="noStrike" baseline="0">
              <a:solidFill>
                <a:sysClr val="windowText" lastClr="000000"/>
              </a:solidFill>
              <a:latin typeface="Trebuchet MS"/>
            </a:rPr>
            <a:t> de l'ordre de mission permanent</a:t>
          </a:r>
          <a:endParaRPr lang="fr-FR" sz="800" b="1" i="0" strike="noStrike">
            <a:solidFill>
              <a:sysClr val="windowText" lastClr="000000"/>
            </a:solidFill>
            <a:latin typeface="Trebuchet MS"/>
          </a:endParaRPr>
        </a:p>
      </xdr:txBody>
    </xdr:sp>
    <xdr:clientData/>
  </xdr:twoCellAnchor>
  <xdr:twoCellAnchor editAs="oneCell">
    <xdr:from>
      <xdr:col>2</xdr:col>
      <xdr:colOff>1266825</xdr:colOff>
      <xdr:row>15</xdr:row>
      <xdr:rowOff>417419</xdr:rowOff>
    </xdr:from>
    <xdr:to>
      <xdr:col>2</xdr:col>
      <xdr:colOff>1543050</xdr:colOff>
      <xdr:row>15</xdr:row>
      <xdr:rowOff>703169</xdr:rowOff>
    </xdr:to>
    <xdr:sp macro="" textlink="">
      <xdr:nvSpPr>
        <xdr:cNvPr id="143" name="Oval 395"/>
        <xdr:cNvSpPr>
          <a:spLocks noChangeArrowheads="1"/>
        </xdr:cNvSpPr>
      </xdr:nvSpPr>
      <xdr:spPr bwMode="auto">
        <a:xfrm>
          <a:off x="5029200" y="11247344"/>
          <a:ext cx="276225" cy="28575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2b</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5</xdr:row>
      <xdr:rowOff>0</xdr:rowOff>
    </xdr:from>
    <xdr:to>
      <xdr:col>0</xdr:col>
      <xdr:colOff>0</xdr:colOff>
      <xdr:row>5</xdr:row>
      <xdr:rowOff>0</xdr:rowOff>
    </xdr:to>
    <xdr:cxnSp macro="">
      <xdr:nvCxnSpPr>
        <xdr:cNvPr id="9" name="AutoShape 160"/>
        <xdr:cNvCxnSpPr>
          <a:cxnSpLocks noChangeShapeType="1"/>
        </xdr:cNvCxnSpPr>
      </xdr:nvCxnSpPr>
      <xdr:spPr bwMode="auto">
        <a:xfrm rot="5400000">
          <a:off x="0" y="2133600"/>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0</xdr:colOff>
      <xdr:row>5</xdr:row>
      <xdr:rowOff>0</xdr:rowOff>
    </xdr:from>
    <xdr:to>
      <xdr:col>0</xdr:col>
      <xdr:colOff>0</xdr:colOff>
      <xdr:row>5</xdr:row>
      <xdr:rowOff>0</xdr:rowOff>
    </xdr:to>
    <xdr:cxnSp macro="">
      <xdr:nvCxnSpPr>
        <xdr:cNvPr id="10" name="AutoShape 163"/>
        <xdr:cNvCxnSpPr>
          <a:cxnSpLocks noChangeShapeType="1"/>
        </xdr:cNvCxnSpPr>
      </xdr:nvCxnSpPr>
      <xdr:spPr bwMode="auto">
        <a:xfrm rot="5400000">
          <a:off x="0" y="2133600"/>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0</xdr:colOff>
      <xdr:row>5</xdr:row>
      <xdr:rowOff>0</xdr:rowOff>
    </xdr:from>
    <xdr:to>
      <xdr:col>0</xdr:col>
      <xdr:colOff>0</xdr:colOff>
      <xdr:row>5</xdr:row>
      <xdr:rowOff>0</xdr:rowOff>
    </xdr:to>
    <xdr:cxnSp macro="">
      <xdr:nvCxnSpPr>
        <xdr:cNvPr id="22" name="AutoShape 264"/>
        <xdr:cNvCxnSpPr>
          <a:cxnSpLocks noChangeShapeType="1"/>
        </xdr:cNvCxnSpPr>
      </xdr:nvCxnSpPr>
      <xdr:spPr bwMode="auto">
        <a:xfrm rot="5400000">
          <a:off x="0" y="8524875"/>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0</xdr:colOff>
      <xdr:row>5</xdr:row>
      <xdr:rowOff>0</xdr:rowOff>
    </xdr:from>
    <xdr:to>
      <xdr:col>0</xdr:col>
      <xdr:colOff>0</xdr:colOff>
      <xdr:row>5</xdr:row>
      <xdr:rowOff>0</xdr:rowOff>
    </xdr:to>
    <xdr:cxnSp macro="">
      <xdr:nvCxnSpPr>
        <xdr:cNvPr id="23" name="AutoShape 265"/>
        <xdr:cNvCxnSpPr>
          <a:cxnSpLocks noChangeShapeType="1"/>
        </xdr:cNvCxnSpPr>
      </xdr:nvCxnSpPr>
      <xdr:spPr bwMode="auto">
        <a:xfrm rot="5400000">
          <a:off x="0" y="8524875"/>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11</xdr:row>
      <xdr:rowOff>0</xdr:rowOff>
    </xdr:from>
    <xdr:to>
      <xdr:col>4</xdr:col>
      <xdr:colOff>0</xdr:colOff>
      <xdr:row>11</xdr:row>
      <xdr:rowOff>0</xdr:rowOff>
    </xdr:to>
    <xdr:cxnSp macro="">
      <xdr:nvCxnSpPr>
        <xdr:cNvPr id="89" name="AutoShape 416"/>
        <xdr:cNvCxnSpPr>
          <a:cxnSpLocks noChangeShapeType="1"/>
        </xdr:cNvCxnSpPr>
      </xdr:nvCxnSpPr>
      <xdr:spPr bwMode="auto">
        <a:xfrm>
          <a:off x="7010400" y="23040975"/>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971550</xdr:colOff>
      <xdr:row>11</xdr:row>
      <xdr:rowOff>0</xdr:rowOff>
    </xdr:from>
    <xdr:to>
      <xdr:col>1</xdr:col>
      <xdr:colOff>971550</xdr:colOff>
      <xdr:row>11</xdr:row>
      <xdr:rowOff>0</xdr:rowOff>
    </xdr:to>
    <xdr:cxnSp macro="">
      <xdr:nvCxnSpPr>
        <xdr:cNvPr id="90" name="AutoShape 417"/>
        <xdr:cNvCxnSpPr>
          <a:cxnSpLocks noChangeShapeType="1"/>
        </xdr:cNvCxnSpPr>
      </xdr:nvCxnSpPr>
      <xdr:spPr bwMode="auto">
        <a:xfrm rot="5400000">
          <a:off x="2838450" y="23040975"/>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11</xdr:row>
      <xdr:rowOff>0</xdr:rowOff>
    </xdr:from>
    <xdr:to>
      <xdr:col>4</xdr:col>
      <xdr:colOff>0</xdr:colOff>
      <xdr:row>11</xdr:row>
      <xdr:rowOff>0</xdr:rowOff>
    </xdr:to>
    <xdr:cxnSp macro="">
      <xdr:nvCxnSpPr>
        <xdr:cNvPr id="91" name="AutoShape 418"/>
        <xdr:cNvCxnSpPr>
          <a:cxnSpLocks noChangeShapeType="1"/>
        </xdr:cNvCxnSpPr>
      </xdr:nvCxnSpPr>
      <xdr:spPr bwMode="auto">
        <a:xfrm rot="5400000">
          <a:off x="7010400" y="23040975"/>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971550</xdr:colOff>
      <xdr:row>11</xdr:row>
      <xdr:rowOff>0</xdr:rowOff>
    </xdr:from>
    <xdr:to>
      <xdr:col>2</xdr:col>
      <xdr:colOff>971550</xdr:colOff>
      <xdr:row>11</xdr:row>
      <xdr:rowOff>0</xdr:rowOff>
    </xdr:to>
    <xdr:cxnSp macro="">
      <xdr:nvCxnSpPr>
        <xdr:cNvPr id="92" name="AutoShape 419"/>
        <xdr:cNvCxnSpPr>
          <a:cxnSpLocks noChangeShapeType="1"/>
        </xdr:cNvCxnSpPr>
      </xdr:nvCxnSpPr>
      <xdr:spPr bwMode="auto">
        <a:xfrm rot="5400000">
          <a:off x="4552950" y="23040975"/>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11</xdr:row>
      <xdr:rowOff>0</xdr:rowOff>
    </xdr:from>
    <xdr:to>
      <xdr:col>4</xdr:col>
      <xdr:colOff>0</xdr:colOff>
      <xdr:row>11</xdr:row>
      <xdr:rowOff>0</xdr:rowOff>
    </xdr:to>
    <xdr:cxnSp macro="">
      <xdr:nvCxnSpPr>
        <xdr:cNvPr id="93" name="AutoShape 420"/>
        <xdr:cNvCxnSpPr>
          <a:cxnSpLocks noChangeShapeType="1"/>
        </xdr:cNvCxnSpPr>
      </xdr:nvCxnSpPr>
      <xdr:spPr bwMode="auto">
        <a:xfrm>
          <a:off x="7010400" y="23040975"/>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971550</xdr:colOff>
      <xdr:row>11</xdr:row>
      <xdr:rowOff>0</xdr:rowOff>
    </xdr:from>
    <xdr:to>
      <xdr:col>2</xdr:col>
      <xdr:colOff>971550</xdr:colOff>
      <xdr:row>11</xdr:row>
      <xdr:rowOff>0</xdr:rowOff>
    </xdr:to>
    <xdr:cxnSp macro="">
      <xdr:nvCxnSpPr>
        <xdr:cNvPr id="94" name="AutoShape 421"/>
        <xdr:cNvCxnSpPr>
          <a:cxnSpLocks noChangeShapeType="1"/>
        </xdr:cNvCxnSpPr>
      </xdr:nvCxnSpPr>
      <xdr:spPr bwMode="auto">
        <a:xfrm rot="5400000">
          <a:off x="4552950" y="23040975"/>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990600</xdr:colOff>
      <xdr:row>11</xdr:row>
      <xdr:rowOff>0</xdr:rowOff>
    </xdr:from>
    <xdr:to>
      <xdr:col>2</xdr:col>
      <xdr:colOff>990600</xdr:colOff>
      <xdr:row>11</xdr:row>
      <xdr:rowOff>0</xdr:rowOff>
    </xdr:to>
    <xdr:cxnSp macro="">
      <xdr:nvCxnSpPr>
        <xdr:cNvPr id="95" name="AutoShape 422"/>
        <xdr:cNvCxnSpPr>
          <a:cxnSpLocks noChangeShapeType="1"/>
        </xdr:cNvCxnSpPr>
      </xdr:nvCxnSpPr>
      <xdr:spPr bwMode="auto">
        <a:xfrm rot="5400000">
          <a:off x="4572000" y="23040975"/>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990600</xdr:colOff>
      <xdr:row>11</xdr:row>
      <xdr:rowOff>0</xdr:rowOff>
    </xdr:from>
    <xdr:to>
      <xdr:col>2</xdr:col>
      <xdr:colOff>990600</xdr:colOff>
      <xdr:row>11</xdr:row>
      <xdr:rowOff>0</xdr:rowOff>
    </xdr:to>
    <xdr:cxnSp macro="">
      <xdr:nvCxnSpPr>
        <xdr:cNvPr id="96" name="AutoShape 423"/>
        <xdr:cNvCxnSpPr>
          <a:cxnSpLocks noChangeShapeType="1"/>
        </xdr:cNvCxnSpPr>
      </xdr:nvCxnSpPr>
      <xdr:spPr bwMode="auto">
        <a:xfrm rot="5400000">
          <a:off x="4572000" y="23040975"/>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257175</xdr:colOff>
      <xdr:row>8</xdr:row>
      <xdr:rowOff>1190625</xdr:rowOff>
    </xdr:from>
    <xdr:to>
      <xdr:col>1</xdr:col>
      <xdr:colOff>1524000</xdr:colOff>
      <xdr:row>8</xdr:row>
      <xdr:rowOff>1790700</xdr:rowOff>
    </xdr:to>
    <xdr:sp macro="" textlink="">
      <xdr:nvSpPr>
        <xdr:cNvPr id="97" name="Rectangle 424"/>
        <xdr:cNvSpPr>
          <a:spLocks noChangeArrowheads="1"/>
        </xdr:cNvSpPr>
      </xdr:nvSpPr>
      <xdr:spPr bwMode="auto">
        <a:xfrm>
          <a:off x="2124075" y="18669000"/>
          <a:ext cx="1266825" cy="60007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91440" tIns="45720" rIns="91440" bIns="45720" anchor="t" upright="1"/>
        <a:lstStyle/>
        <a:p>
          <a:pPr algn="l" rtl="0">
            <a:lnSpc>
              <a:spcPts val="800"/>
            </a:lnSpc>
            <a:defRPr sz="1000"/>
          </a:pPr>
          <a:r>
            <a:rPr lang="fr-FR" sz="800" b="0" i="0" strike="noStrike">
              <a:solidFill>
                <a:srgbClr val="000000"/>
              </a:solidFill>
              <a:latin typeface="Trebuchet MS"/>
            </a:rPr>
            <a:t>Création de l'état de frais (EF) sur base des pièces justificatives (PJ)</a:t>
          </a:r>
        </a:p>
      </xdr:txBody>
    </xdr:sp>
    <xdr:clientData/>
  </xdr:twoCellAnchor>
  <xdr:twoCellAnchor>
    <xdr:from>
      <xdr:col>1</xdr:col>
      <xdr:colOff>257175</xdr:colOff>
      <xdr:row>8</xdr:row>
      <xdr:rowOff>933450</xdr:rowOff>
    </xdr:from>
    <xdr:to>
      <xdr:col>1</xdr:col>
      <xdr:colOff>1524000</xdr:colOff>
      <xdr:row>8</xdr:row>
      <xdr:rowOff>1190625</xdr:rowOff>
    </xdr:to>
    <xdr:sp macro="" textlink="">
      <xdr:nvSpPr>
        <xdr:cNvPr id="98" name="Rectangle 425"/>
        <xdr:cNvSpPr>
          <a:spLocks noChangeArrowheads="1"/>
        </xdr:cNvSpPr>
      </xdr:nvSpPr>
      <xdr:spPr bwMode="auto">
        <a:xfrm>
          <a:off x="2124075" y="18411825"/>
          <a:ext cx="1266825" cy="25717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10800" rIns="18000" bIns="46800" anchor="t" upright="1"/>
        <a:lstStyle/>
        <a:p>
          <a:pPr algn="ctr" rtl="0">
            <a:defRPr sz="1000"/>
          </a:pPr>
          <a:r>
            <a:rPr lang="fr-FR" sz="900" b="1" i="0" strike="noStrike">
              <a:solidFill>
                <a:srgbClr val="00B050"/>
              </a:solidFill>
              <a:latin typeface="Trebuchet MS"/>
            </a:rPr>
            <a:t>Chorus</a:t>
          </a:r>
          <a:r>
            <a:rPr lang="fr-FR" sz="900" b="1" i="0" strike="noStrike" baseline="0">
              <a:solidFill>
                <a:srgbClr val="00B050"/>
              </a:solidFill>
              <a:latin typeface="Trebuchet MS"/>
            </a:rPr>
            <a:t> DT</a:t>
          </a:r>
          <a:endParaRPr lang="fr-FR" sz="900" b="1" i="0" strike="noStrike">
            <a:solidFill>
              <a:srgbClr val="00B050"/>
            </a:solidFill>
            <a:latin typeface="Trebuchet MS"/>
          </a:endParaRPr>
        </a:p>
      </xdr:txBody>
    </xdr:sp>
    <xdr:clientData/>
  </xdr:twoCellAnchor>
  <xdr:twoCellAnchor>
    <xdr:from>
      <xdr:col>4</xdr:col>
      <xdr:colOff>127747</xdr:colOff>
      <xdr:row>10</xdr:row>
      <xdr:rowOff>486335</xdr:rowOff>
    </xdr:from>
    <xdr:to>
      <xdr:col>4</xdr:col>
      <xdr:colOff>1499347</xdr:colOff>
      <xdr:row>10</xdr:row>
      <xdr:rowOff>729503</xdr:rowOff>
    </xdr:to>
    <xdr:sp macro="" textlink="">
      <xdr:nvSpPr>
        <xdr:cNvPr id="100" name="Rectangle 432"/>
        <xdr:cNvSpPr>
          <a:spLocks noChangeArrowheads="1"/>
        </xdr:cNvSpPr>
      </xdr:nvSpPr>
      <xdr:spPr bwMode="auto">
        <a:xfrm>
          <a:off x="7138147" y="21774710"/>
          <a:ext cx="1371600" cy="243168"/>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10800" rIns="18000" bIns="46800" anchor="t" upright="1"/>
        <a:lstStyle/>
        <a:p>
          <a:pPr algn="ctr" rtl="0">
            <a:defRPr sz="1000"/>
          </a:pPr>
          <a:r>
            <a:rPr lang="fr-FR" sz="900" b="1" i="0" strike="noStrike">
              <a:solidFill>
                <a:srgbClr val="666699"/>
              </a:solidFill>
              <a:latin typeface="Trebuchet MS"/>
            </a:rPr>
            <a:t>Chorus </a:t>
          </a:r>
        </a:p>
      </xdr:txBody>
    </xdr:sp>
    <xdr:clientData/>
  </xdr:twoCellAnchor>
  <xdr:twoCellAnchor>
    <xdr:from>
      <xdr:col>4</xdr:col>
      <xdr:colOff>127747</xdr:colOff>
      <xdr:row>10</xdr:row>
      <xdr:rowOff>729503</xdr:rowOff>
    </xdr:from>
    <xdr:to>
      <xdr:col>4</xdr:col>
      <xdr:colOff>1499347</xdr:colOff>
      <xdr:row>10</xdr:row>
      <xdr:rowOff>1339103</xdr:rowOff>
    </xdr:to>
    <xdr:sp macro="" textlink="">
      <xdr:nvSpPr>
        <xdr:cNvPr id="101" name="Rectangle 434"/>
        <xdr:cNvSpPr>
          <a:spLocks noChangeArrowheads="1"/>
        </xdr:cNvSpPr>
      </xdr:nvSpPr>
      <xdr:spPr bwMode="auto">
        <a:xfrm>
          <a:off x="7138147" y="22017878"/>
          <a:ext cx="1371600" cy="6096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91440" tIns="45720" rIns="91440" bIns="45720" anchor="t" upright="1"/>
        <a:lstStyle/>
        <a:p>
          <a:pPr algn="ctr" rtl="0">
            <a:defRPr sz="1000"/>
          </a:pPr>
          <a:r>
            <a:rPr lang="fr-FR" sz="800" b="0" i="0" strike="noStrike">
              <a:solidFill>
                <a:srgbClr val="000000"/>
              </a:solidFill>
              <a:latin typeface="Trebuchet MS"/>
            </a:rPr>
            <a:t>Validation de la demande de paiement</a:t>
          </a:r>
        </a:p>
        <a:p>
          <a:pPr algn="ctr" rtl="0">
            <a:defRPr sz="1000"/>
          </a:pPr>
          <a:r>
            <a:rPr lang="fr-FR" sz="800" b="0" i="0" strike="noStrike">
              <a:solidFill>
                <a:srgbClr val="000000"/>
              </a:solidFill>
              <a:latin typeface="Trebuchet MS"/>
            </a:rPr>
            <a:t>Envoi au comptable</a:t>
          </a:r>
        </a:p>
      </xdr:txBody>
    </xdr:sp>
    <xdr:clientData/>
  </xdr:twoCellAnchor>
  <xdr:twoCellAnchor>
    <xdr:from>
      <xdr:col>1</xdr:col>
      <xdr:colOff>533400</xdr:colOff>
      <xdr:row>9</xdr:row>
      <xdr:rowOff>152400</xdr:rowOff>
    </xdr:from>
    <xdr:to>
      <xdr:col>1</xdr:col>
      <xdr:colOff>1257300</xdr:colOff>
      <xdr:row>9</xdr:row>
      <xdr:rowOff>514350</xdr:rowOff>
    </xdr:to>
    <xdr:sp macro="" textlink="">
      <xdr:nvSpPr>
        <xdr:cNvPr id="102" name="AutoShape 438"/>
        <xdr:cNvSpPr>
          <a:spLocks noChangeArrowheads="1"/>
        </xdr:cNvSpPr>
      </xdr:nvSpPr>
      <xdr:spPr bwMode="auto">
        <a:xfrm>
          <a:off x="2400300" y="19535775"/>
          <a:ext cx="723900" cy="361950"/>
        </a:xfrm>
        <a:prstGeom prst="diamond">
          <a:avLst/>
        </a:prstGeom>
        <a:noFill/>
        <a:ln w="9525" algn="ctr">
          <a:solidFill>
            <a:srgbClr val="62969C"/>
          </a:solidFill>
          <a:miter lim="800000"/>
          <a:headEnd/>
          <a:tailEnd/>
        </a:ln>
        <a:effectLst/>
      </xdr:spPr>
      <xdr:txBody>
        <a:bodyPr vertOverflow="clip" wrap="square" lIns="91440" tIns="45720" rIns="91440" bIns="45720" anchor="ctr" upright="1"/>
        <a:lstStyle/>
        <a:p>
          <a:pPr algn="ctr" rtl="0">
            <a:defRPr sz="1000"/>
          </a:pPr>
          <a:r>
            <a:rPr lang="fr-FR" sz="800" b="0" i="0" strike="noStrike">
              <a:solidFill>
                <a:srgbClr val="000000"/>
              </a:solidFill>
              <a:latin typeface="Trebuchet MS"/>
            </a:rPr>
            <a:t>ou (2)</a:t>
          </a:r>
        </a:p>
      </xdr:txBody>
    </xdr:sp>
    <xdr:clientData/>
  </xdr:twoCellAnchor>
  <xdr:twoCellAnchor>
    <xdr:from>
      <xdr:col>1</xdr:col>
      <xdr:colOff>180975</xdr:colOff>
      <xdr:row>9</xdr:row>
      <xdr:rowOff>1057275</xdr:rowOff>
    </xdr:from>
    <xdr:to>
      <xdr:col>1</xdr:col>
      <xdr:colOff>1609725</xdr:colOff>
      <xdr:row>9</xdr:row>
      <xdr:rowOff>1466850</xdr:rowOff>
    </xdr:to>
    <xdr:sp macro="" textlink="">
      <xdr:nvSpPr>
        <xdr:cNvPr id="103" name="Rectangle 439"/>
        <xdr:cNvSpPr>
          <a:spLocks noChangeArrowheads="1"/>
        </xdr:cNvSpPr>
      </xdr:nvSpPr>
      <xdr:spPr bwMode="auto">
        <a:xfrm>
          <a:off x="2047875" y="20440650"/>
          <a:ext cx="1428750" cy="40957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algn="ctr" rtl="0">
            <a:defRPr sz="1000"/>
          </a:pPr>
          <a:r>
            <a:rPr lang="fr-FR" sz="900" b="0" i="0" strike="noStrike">
              <a:solidFill>
                <a:srgbClr val="000000"/>
              </a:solidFill>
              <a:latin typeface="Trebuchet MS"/>
            </a:rPr>
            <a:t>Envoi des PJ (2)</a:t>
          </a:r>
        </a:p>
      </xdr:txBody>
    </xdr:sp>
    <xdr:clientData/>
  </xdr:twoCellAnchor>
  <xdr:twoCellAnchor>
    <xdr:from>
      <xdr:col>2</xdr:col>
      <xdr:colOff>238125</xdr:colOff>
      <xdr:row>8</xdr:row>
      <xdr:rowOff>1123950</xdr:rowOff>
    </xdr:from>
    <xdr:to>
      <xdr:col>2</xdr:col>
      <xdr:colOff>1600200</xdr:colOff>
      <xdr:row>8</xdr:row>
      <xdr:rowOff>1714500</xdr:rowOff>
    </xdr:to>
    <xdr:sp macro="" textlink="">
      <xdr:nvSpPr>
        <xdr:cNvPr id="104" name="Rectangle 440"/>
        <xdr:cNvSpPr>
          <a:spLocks noChangeArrowheads="1"/>
        </xdr:cNvSpPr>
      </xdr:nvSpPr>
      <xdr:spPr bwMode="auto">
        <a:xfrm>
          <a:off x="4000500" y="3733800"/>
          <a:ext cx="1362075" cy="59055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91440" tIns="45720" rIns="91440" bIns="45720" anchor="t" upright="1"/>
        <a:lstStyle/>
        <a:p>
          <a:pPr algn="l" rtl="0">
            <a:defRPr sz="1000"/>
          </a:pPr>
          <a:r>
            <a:rPr lang="fr-FR" sz="800" b="0" i="0" strike="noStrike">
              <a:solidFill>
                <a:srgbClr val="000000"/>
              </a:solidFill>
              <a:latin typeface="Trebuchet MS"/>
            </a:rPr>
            <a:t>Création de l'état de frais (EF) sur la</a:t>
          </a:r>
          <a:r>
            <a:rPr lang="fr-FR" sz="800" b="0" i="0" strike="noStrike" baseline="0">
              <a:solidFill>
                <a:srgbClr val="000000"/>
              </a:solidFill>
              <a:latin typeface="Trebuchet MS"/>
            </a:rPr>
            <a:t> </a:t>
          </a:r>
          <a:r>
            <a:rPr lang="fr-FR" sz="800" b="0" i="0" strike="noStrike">
              <a:solidFill>
                <a:srgbClr val="000000"/>
              </a:solidFill>
              <a:latin typeface="Trebuchet MS"/>
            </a:rPr>
            <a:t>base des pièces justificatives (PJ) </a:t>
          </a:r>
        </a:p>
      </xdr:txBody>
    </xdr:sp>
    <xdr:clientData/>
  </xdr:twoCellAnchor>
  <xdr:twoCellAnchor>
    <xdr:from>
      <xdr:col>2</xdr:col>
      <xdr:colOff>247650</xdr:colOff>
      <xdr:row>8</xdr:row>
      <xdr:rowOff>828675</xdr:rowOff>
    </xdr:from>
    <xdr:to>
      <xdr:col>2</xdr:col>
      <xdr:colOff>1619250</xdr:colOff>
      <xdr:row>8</xdr:row>
      <xdr:rowOff>1085850</xdr:rowOff>
    </xdr:to>
    <xdr:sp macro="" textlink="">
      <xdr:nvSpPr>
        <xdr:cNvPr id="105" name="Rectangle 441"/>
        <xdr:cNvSpPr>
          <a:spLocks noChangeArrowheads="1"/>
        </xdr:cNvSpPr>
      </xdr:nvSpPr>
      <xdr:spPr bwMode="auto">
        <a:xfrm>
          <a:off x="4010025" y="3438525"/>
          <a:ext cx="1371600" cy="25717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10800" rIns="18000" bIns="46800" anchor="t" upright="1"/>
        <a:lstStyle/>
        <a:p>
          <a:pPr algn="ctr" rtl="0">
            <a:defRPr sz="1000"/>
          </a:pPr>
          <a:r>
            <a:rPr lang="fr-FR" sz="900" b="1" i="0" strike="noStrike">
              <a:solidFill>
                <a:srgbClr val="00B050"/>
              </a:solidFill>
              <a:latin typeface="Trebuchet MS"/>
            </a:rPr>
            <a:t>Chorus</a:t>
          </a:r>
          <a:r>
            <a:rPr lang="fr-FR" sz="900" b="1" i="0" strike="noStrike" baseline="0">
              <a:solidFill>
                <a:srgbClr val="00B050"/>
              </a:solidFill>
              <a:latin typeface="Trebuchet MS"/>
            </a:rPr>
            <a:t> DT</a:t>
          </a:r>
          <a:endParaRPr lang="fr-FR" sz="900" b="1" i="0" strike="noStrike">
            <a:solidFill>
              <a:srgbClr val="00B050"/>
            </a:solidFill>
            <a:latin typeface="Trebuchet MS"/>
          </a:endParaRPr>
        </a:p>
      </xdr:txBody>
    </xdr:sp>
    <xdr:clientData/>
  </xdr:twoCellAnchor>
  <xdr:twoCellAnchor>
    <xdr:from>
      <xdr:col>3</xdr:col>
      <xdr:colOff>200025</xdr:colOff>
      <xdr:row>9</xdr:row>
      <xdr:rowOff>1000125</xdr:rowOff>
    </xdr:from>
    <xdr:to>
      <xdr:col>3</xdr:col>
      <xdr:colOff>1571625</xdr:colOff>
      <xdr:row>9</xdr:row>
      <xdr:rowOff>1257300</xdr:rowOff>
    </xdr:to>
    <xdr:sp macro="" textlink="">
      <xdr:nvSpPr>
        <xdr:cNvPr id="106" name="Rectangle 442"/>
        <xdr:cNvSpPr>
          <a:spLocks noChangeArrowheads="1"/>
        </xdr:cNvSpPr>
      </xdr:nvSpPr>
      <xdr:spPr bwMode="auto">
        <a:xfrm>
          <a:off x="5495925" y="5514975"/>
          <a:ext cx="1371600" cy="25717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10800" rIns="18000" bIns="46800" anchor="t" upright="1"/>
        <a:lstStyle/>
        <a:p>
          <a:pPr algn="ctr" rtl="0">
            <a:defRPr sz="1000"/>
          </a:pPr>
          <a:r>
            <a:rPr lang="fr-FR" sz="900" b="1" i="0" strike="noStrike">
              <a:solidFill>
                <a:srgbClr val="00B050"/>
              </a:solidFill>
              <a:latin typeface="Trebuchet MS"/>
            </a:rPr>
            <a:t>Chorus DT</a:t>
          </a:r>
        </a:p>
      </xdr:txBody>
    </xdr:sp>
    <xdr:clientData/>
  </xdr:twoCellAnchor>
  <xdr:twoCellAnchor>
    <xdr:from>
      <xdr:col>3</xdr:col>
      <xdr:colOff>228600</xdr:colOff>
      <xdr:row>9</xdr:row>
      <xdr:rowOff>1247775</xdr:rowOff>
    </xdr:from>
    <xdr:to>
      <xdr:col>3</xdr:col>
      <xdr:colOff>1590675</xdr:colOff>
      <xdr:row>9</xdr:row>
      <xdr:rowOff>1704975</xdr:rowOff>
    </xdr:to>
    <xdr:sp macro="" textlink="">
      <xdr:nvSpPr>
        <xdr:cNvPr id="107" name="Rectangle 443"/>
        <xdr:cNvSpPr>
          <a:spLocks noChangeArrowheads="1"/>
        </xdr:cNvSpPr>
      </xdr:nvSpPr>
      <xdr:spPr bwMode="auto">
        <a:xfrm>
          <a:off x="5524500" y="20631150"/>
          <a:ext cx="1362075" cy="4572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91440" tIns="45720" rIns="91440" bIns="45720" anchor="t" upright="1"/>
        <a:lstStyle/>
        <a:p>
          <a:pPr algn="l" rtl="0">
            <a:defRPr sz="1000"/>
          </a:pPr>
          <a:r>
            <a:rPr lang="fr-FR" sz="800" b="0" i="0" strike="noStrike">
              <a:solidFill>
                <a:srgbClr val="000000"/>
              </a:solidFill>
              <a:latin typeface="Trebuchet MS"/>
            </a:rPr>
            <a:t>Validation de l'EF sur base des PJ vérifiées </a:t>
          </a:r>
        </a:p>
      </xdr:txBody>
    </xdr:sp>
    <xdr:clientData/>
  </xdr:twoCellAnchor>
  <xdr:twoCellAnchor>
    <xdr:from>
      <xdr:col>0</xdr:col>
      <xdr:colOff>1102101</xdr:colOff>
      <xdr:row>9</xdr:row>
      <xdr:rowOff>1590675</xdr:rowOff>
    </xdr:from>
    <xdr:to>
      <xdr:col>3</xdr:col>
      <xdr:colOff>228600</xdr:colOff>
      <xdr:row>10</xdr:row>
      <xdr:rowOff>251574</xdr:rowOff>
    </xdr:to>
    <xdr:cxnSp macro="">
      <xdr:nvCxnSpPr>
        <xdr:cNvPr id="108" name="AutoShape 444"/>
        <xdr:cNvCxnSpPr>
          <a:cxnSpLocks noChangeShapeType="1"/>
        </xdr:cNvCxnSpPr>
      </xdr:nvCxnSpPr>
      <xdr:spPr bwMode="auto">
        <a:xfrm flipV="1">
          <a:off x="1102101" y="6105525"/>
          <a:ext cx="4689099" cy="565899"/>
        </a:xfrm>
        <a:prstGeom prst="bentConnector3">
          <a:avLst>
            <a:gd name="adj1" fmla="val 50000"/>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895350</xdr:colOff>
      <xdr:row>8</xdr:row>
      <xdr:rowOff>1495425</xdr:rowOff>
    </xdr:from>
    <xdr:to>
      <xdr:col>1</xdr:col>
      <xdr:colOff>257175</xdr:colOff>
      <xdr:row>9</xdr:row>
      <xdr:rowOff>1238250</xdr:rowOff>
    </xdr:to>
    <xdr:cxnSp macro="">
      <xdr:nvCxnSpPr>
        <xdr:cNvPr id="109" name="AutoShape 445"/>
        <xdr:cNvCxnSpPr>
          <a:cxnSpLocks noChangeShapeType="1"/>
          <a:stCxn id="97" idx="1"/>
          <a:endCxn id="134" idx="0"/>
        </xdr:cNvCxnSpPr>
      </xdr:nvCxnSpPr>
      <xdr:spPr bwMode="auto">
        <a:xfrm rot="10800000" flipV="1">
          <a:off x="895350" y="18973800"/>
          <a:ext cx="1228725" cy="1647825"/>
        </a:xfrm>
        <a:prstGeom prst="bentConnector2">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895350</xdr:colOff>
      <xdr:row>9</xdr:row>
      <xdr:rowOff>600075</xdr:rowOff>
    </xdr:from>
    <xdr:to>
      <xdr:col>1</xdr:col>
      <xdr:colOff>895350</xdr:colOff>
      <xdr:row>9</xdr:row>
      <xdr:rowOff>1057275</xdr:rowOff>
    </xdr:to>
    <xdr:cxnSp macro="">
      <xdr:nvCxnSpPr>
        <xdr:cNvPr id="111" name="AutoShape 447"/>
        <xdr:cNvCxnSpPr>
          <a:cxnSpLocks noChangeShapeType="1"/>
          <a:endCxn id="103" idx="0"/>
        </xdr:cNvCxnSpPr>
      </xdr:nvCxnSpPr>
      <xdr:spPr bwMode="auto">
        <a:xfrm>
          <a:off x="2857500" y="5114925"/>
          <a:ext cx="0" cy="45720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895350</xdr:colOff>
      <xdr:row>8</xdr:row>
      <xdr:rowOff>1790700</xdr:rowOff>
    </xdr:from>
    <xdr:to>
      <xdr:col>1</xdr:col>
      <xdr:colOff>895350</xdr:colOff>
      <xdr:row>9</xdr:row>
      <xdr:rowOff>152400</xdr:rowOff>
    </xdr:to>
    <xdr:cxnSp macro="">
      <xdr:nvCxnSpPr>
        <xdr:cNvPr id="112" name="AutoShape 448"/>
        <xdr:cNvCxnSpPr>
          <a:cxnSpLocks noChangeShapeType="1"/>
          <a:stCxn id="102" idx="0"/>
          <a:endCxn id="97" idx="2"/>
        </xdr:cNvCxnSpPr>
      </xdr:nvCxnSpPr>
      <xdr:spPr bwMode="auto">
        <a:xfrm rot="-5400000">
          <a:off x="2628900" y="19402425"/>
          <a:ext cx="26670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381000</xdr:colOff>
      <xdr:row>8</xdr:row>
      <xdr:rowOff>409575</xdr:rowOff>
    </xdr:from>
    <xdr:to>
      <xdr:col>1</xdr:col>
      <xdr:colOff>533400</xdr:colOff>
      <xdr:row>9</xdr:row>
      <xdr:rowOff>333375</xdr:rowOff>
    </xdr:to>
    <xdr:cxnSp macro="">
      <xdr:nvCxnSpPr>
        <xdr:cNvPr id="113" name="AutoShape 450"/>
        <xdr:cNvCxnSpPr>
          <a:cxnSpLocks noChangeShapeType="1"/>
          <a:stCxn id="121" idx="1"/>
          <a:endCxn id="102" idx="1"/>
        </xdr:cNvCxnSpPr>
      </xdr:nvCxnSpPr>
      <xdr:spPr bwMode="auto">
        <a:xfrm rot="10800000" flipH="1" flipV="1">
          <a:off x="2247900" y="17887950"/>
          <a:ext cx="152400" cy="1828800"/>
        </a:xfrm>
        <a:prstGeom prst="bentConnector3">
          <a:avLst>
            <a:gd name="adj1" fmla="val -142856"/>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editAs="oneCell">
    <xdr:from>
      <xdr:col>1</xdr:col>
      <xdr:colOff>133350</xdr:colOff>
      <xdr:row>9</xdr:row>
      <xdr:rowOff>1295400</xdr:rowOff>
    </xdr:from>
    <xdr:to>
      <xdr:col>1</xdr:col>
      <xdr:colOff>552450</xdr:colOff>
      <xdr:row>9</xdr:row>
      <xdr:rowOff>1609725</xdr:rowOff>
    </xdr:to>
    <xdr:sp macro="" textlink="">
      <xdr:nvSpPr>
        <xdr:cNvPr id="114" name="Oval 451"/>
        <xdr:cNvSpPr>
          <a:spLocks noChangeArrowheads="1"/>
        </xdr:cNvSpPr>
      </xdr:nvSpPr>
      <xdr:spPr bwMode="auto">
        <a:xfrm>
          <a:off x="2095500" y="5810250"/>
          <a:ext cx="419100" cy="314325"/>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1b</a:t>
          </a:r>
        </a:p>
        <a:p>
          <a:pPr algn="ctr" rtl="0">
            <a:defRPr sz="1000"/>
          </a:pPr>
          <a:endParaRPr lang="fr-FR" sz="800" b="0" i="0" strike="noStrike">
            <a:solidFill>
              <a:srgbClr val="000000"/>
            </a:solidFill>
            <a:latin typeface="Trebuchet MS"/>
          </a:endParaRPr>
        </a:p>
      </xdr:txBody>
    </xdr:sp>
    <xdr:clientData/>
  </xdr:twoCellAnchor>
  <xdr:twoCellAnchor editAs="oneCell">
    <xdr:from>
      <xdr:col>2</xdr:col>
      <xdr:colOff>1047750</xdr:colOff>
      <xdr:row>8</xdr:row>
      <xdr:rowOff>1590675</xdr:rowOff>
    </xdr:from>
    <xdr:to>
      <xdr:col>2</xdr:col>
      <xdr:colOff>1419225</xdr:colOff>
      <xdr:row>8</xdr:row>
      <xdr:rowOff>1885950</xdr:rowOff>
    </xdr:to>
    <xdr:sp macro="" textlink="">
      <xdr:nvSpPr>
        <xdr:cNvPr id="115" name="Oval 452"/>
        <xdr:cNvSpPr>
          <a:spLocks noChangeArrowheads="1"/>
        </xdr:cNvSpPr>
      </xdr:nvSpPr>
      <xdr:spPr bwMode="auto">
        <a:xfrm>
          <a:off x="4810125" y="4200525"/>
          <a:ext cx="371475" cy="295275"/>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1c</a:t>
          </a:r>
        </a:p>
      </xdr:txBody>
    </xdr:sp>
    <xdr:clientData/>
  </xdr:twoCellAnchor>
  <xdr:twoCellAnchor editAs="oneCell">
    <xdr:from>
      <xdr:col>1</xdr:col>
      <xdr:colOff>1323975</xdr:colOff>
      <xdr:row>8</xdr:row>
      <xdr:rowOff>1666875</xdr:rowOff>
    </xdr:from>
    <xdr:to>
      <xdr:col>1</xdr:col>
      <xdr:colOff>1657350</xdr:colOff>
      <xdr:row>9</xdr:row>
      <xdr:rowOff>85725</xdr:rowOff>
    </xdr:to>
    <xdr:sp macro="" textlink="">
      <xdr:nvSpPr>
        <xdr:cNvPr id="116" name="Oval 453"/>
        <xdr:cNvSpPr>
          <a:spLocks noChangeArrowheads="1"/>
        </xdr:cNvSpPr>
      </xdr:nvSpPr>
      <xdr:spPr bwMode="auto">
        <a:xfrm>
          <a:off x="3190875" y="19145250"/>
          <a:ext cx="333375" cy="32385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1a</a:t>
          </a:r>
        </a:p>
        <a:p>
          <a:pPr algn="ctr" rtl="0">
            <a:defRPr sz="1000"/>
          </a:pPr>
          <a:endParaRPr lang="fr-FR" sz="800" b="0" i="0" strike="noStrike">
            <a:solidFill>
              <a:srgbClr val="000000"/>
            </a:solidFill>
            <a:latin typeface="Trebuchet MS"/>
          </a:endParaRPr>
        </a:p>
      </xdr:txBody>
    </xdr:sp>
    <xdr:clientData/>
  </xdr:twoCellAnchor>
  <xdr:twoCellAnchor editAs="oneCell">
    <xdr:from>
      <xdr:col>3</xdr:col>
      <xdr:colOff>1333500</xdr:colOff>
      <xdr:row>9</xdr:row>
      <xdr:rowOff>1485900</xdr:rowOff>
    </xdr:from>
    <xdr:to>
      <xdr:col>3</xdr:col>
      <xdr:colOff>1657350</xdr:colOff>
      <xdr:row>9</xdr:row>
      <xdr:rowOff>1800225</xdr:rowOff>
    </xdr:to>
    <xdr:sp macro="" textlink="">
      <xdr:nvSpPr>
        <xdr:cNvPr id="117" name="Oval 455"/>
        <xdr:cNvSpPr>
          <a:spLocks noChangeArrowheads="1"/>
        </xdr:cNvSpPr>
      </xdr:nvSpPr>
      <xdr:spPr bwMode="auto">
        <a:xfrm>
          <a:off x="6629400" y="20869275"/>
          <a:ext cx="323850" cy="314325"/>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3</a:t>
          </a:r>
        </a:p>
      </xdr:txBody>
    </xdr:sp>
    <xdr:clientData/>
  </xdr:twoCellAnchor>
  <xdr:twoCellAnchor editAs="oneCell">
    <xdr:from>
      <xdr:col>4</xdr:col>
      <xdr:colOff>1175497</xdr:colOff>
      <xdr:row>9</xdr:row>
      <xdr:rowOff>1529603</xdr:rowOff>
    </xdr:from>
    <xdr:to>
      <xdr:col>4</xdr:col>
      <xdr:colOff>1499347</xdr:colOff>
      <xdr:row>9</xdr:row>
      <xdr:rowOff>1843928</xdr:rowOff>
    </xdr:to>
    <xdr:sp macro="" textlink="">
      <xdr:nvSpPr>
        <xdr:cNvPr id="118" name="Oval 458"/>
        <xdr:cNvSpPr>
          <a:spLocks noChangeArrowheads="1"/>
        </xdr:cNvSpPr>
      </xdr:nvSpPr>
      <xdr:spPr bwMode="auto">
        <a:xfrm>
          <a:off x="8538322" y="6044453"/>
          <a:ext cx="323850" cy="314325"/>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4</a:t>
          </a:r>
        </a:p>
      </xdr:txBody>
    </xdr:sp>
    <xdr:clientData/>
  </xdr:twoCellAnchor>
  <xdr:twoCellAnchor>
    <xdr:from>
      <xdr:col>1</xdr:col>
      <xdr:colOff>381000</xdr:colOff>
      <xdr:row>8</xdr:row>
      <xdr:rowOff>114300</xdr:rowOff>
    </xdr:from>
    <xdr:to>
      <xdr:col>1</xdr:col>
      <xdr:colOff>1590675</xdr:colOff>
      <xdr:row>8</xdr:row>
      <xdr:rowOff>704850</xdr:rowOff>
    </xdr:to>
    <xdr:sp macro="" textlink="">
      <xdr:nvSpPr>
        <xdr:cNvPr id="121" name="AutoShape 462"/>
        <xdr:cNvSpPr>
          <a:spLocks noChangeArrowheads="1"/>
        </xdr:cNvSpPr>
      </xdr:nvSpPr>
      <xdr:spPr bwMode="auto">
        <a:xfrm>
          <a:off x="2247900" y="17592675"/>
          <a:ext cx="1209675" cy="590550"/>
        </a:xfrm>
        <a:prstGeom prst="roundRect">
          <a:avLst>
            <a:gd name="adj" fmla="val 16667"/>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91440" tIns="45720" rIns="91440" bIns="45720" anchor="t" upright="1"/>
        <a:lstStyle/>
        <a:p>
          <a:pPr algn="ctr" rtl="0">
            <a:defRPr sz="1000"/>
          </a:pPr>
          <a:r>
            <a:rPr lang="fr-FR" sz="800" b="0" i="0" strike="noStrike">
              <a:solidFill>
                <a:srgbClr val="FF0000"/>
              </a:solidFill>
              <a:latin typeface="Trebuchet MS"/>
            </a:rPr>
            <a:t>Suite </a:t>
          </a:r>
        </a:p>
        <a:p>
          <a:pPr algn="ctr" rtl="0">
            <a:defRPr sz="1000"/>
          </a:pPr>
          <a:r>
            <a:rPr lang="fr-FR" sz="800" b="0" i="0" strike="noStrike">
              <a:solidFill>
                <a:srgbClr val="FF0000"/>
              </a:solidFill>
              <a:latin typeface="Trebuchet MS"/>
            </a:rPr>
            <a:t> logigramme </a:t>
          </a:r>
          <a:r>
            <a:rPr lang="fr-FR" sz="800" b="0" i="0" strike="noStrike" baseline="0">
              <a:solidFill>
                <a:srgbClr val="FF0000"/>
              </a:solidFill>
              <a:latin typeface="Trebuchet MS"/>
            </a:rPr>
            <a:t> </a:t>
          </a:r>
          <a:r>
            <a:rPr lang="fr-FR" sz="800" b="0" i="0" strike="noStrike">
              <a:solidFill>
                <a:srgbClr val="FF0000"/>
              </a:solidFill>
              <a:latin typeface="Trebuchet MS"/>
            </a:rPr>
            <a:t>1 </a:t>
          </a:r>
          <a:endParaRPr lang="fr-FR" sz="800" b="0" i="0" strike="noStrike">
            <a:solidFill>
              <a:srgbClr val="000000"/>
            </a:solidFill>
            <a:latin typeface="Trebuchet MS"/>
          </a:endParaRPr>
        </a:p>
      </xdr:txBody>
    </xdr:sp>
    <xdr:clientData/>
  </xdr:twoCellAnchor>
  <xdr:twoCellAnchor>
    <xdr:from>
      <xdr:col>0</xdr:col>
      <xdr:colOff>165287</xdr:colOff>
      <xdr:row>9</xdr:row>
      <xdr:rowOff>1529043</xdr:rowOff>
    </xdr:from>
    <xdr:to>
      <xdr:col>0</xdr:col>
      <xdr:colOff>1594037</xdr:colOff>
      <xdr:row>10</xdr:row>
      <xdr:rowOff>228600</xdr:rowOff>
    </xdr:to>
    <xdr:sp macro="" textlink="">
      <xdr:nvSpPr>
        <xdr:cNvPr id="129" name="Rectangle 472"/>
        <xdr:cNvSpPr>
          <a:spLocks noChangeArrowheads="1"/>
        </xdr:cNvSpPr>
      </xdr:nvSpPr>
      <xdr:spPr bwMode="auto">
        <a:xfrm>
          <a:off x="165287" y="6043893"/>
          <a:ext cx="1428750" cy="604557"/>
        </a:xfrm>
        <a:prstGeom prst="rect">
          <a:avLst/>
        </a:prstGeom>
        <a:solidFill>
          <a:schemeClr val="bg1"/>
        </a:solidFill>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algn="ctr" rtl="0">
            <a:defRPr sz="1000"/>
          </a:pPr>
          <a:r>
            <a:rPr lang="fr-FR" sz="900" b="0" i="0" strike="noStrike">
              <a:solidFill>
                <a:sysClr val="windowText" lastClr="000000"/>
              </a:solidFill>
              <a:latin typeface="Trebuchet MS"/>
            </a:rPr>
            <a:t>Vérification</a:t>
          </a:r>
          <a:r>
            <a:rPr lang="fr-FR" sz="900" b="0" i="0" strike="noStrike" baseline="0">
              <a:solidFill>
                <a:sysClr val="windowText" lastClr="000000"/>
              </a:solidFill>
              <a:latin typeface="Trebuchet MS"/>
            </a:rPr>
            <a:t> de l'effectivité de la mission et validation du service fait </a:t>
          </a:r>
          <a:endParaRPr lang="fr-FR" sz="900" b="0" i="0" strike="noStrike">
            <a:solidFill>
              <a:sysClr val="windowText" lastClr="000000"/>
            </a:solidFill>
            <a:latin typeface="Trebuchet MS"/>
          </a:endParaRPr>
        </a:p>
      </xdr:txBody>
    </xdr:sp>
    <xdr:clientData/>
  </xdr:twoCellAnchor>
  <xdr:twoCellAnchor>
    <xdr:from>
      <xdr:col>0</xdr:col>
      <xdr:colOff>1594037</xdr:colOff>
      <xdr:row>8</xdr:row>
      <xdr:rowOff>1714501</xdr:rowOff>
    </xdr:from>
    <xdr:to>
      <xdr:col>2</xdr:col>
      <xdr:colOff>919163</xdr:colOff>
      <xdr:row>9</xdr:row>
      <xdr:rowOff>1831323</xdr:rowOff>
    </xdr:to>
    <xdr:cxnSp macro="">
      <xdr:nvCxnSpPr>
        <xdr:cNvPr id="130" name="AutoShape 473"/>
        <xdr:cNvCxnSpPr>
          <a:cxnSpLocks noChangeShapeType="1"/>
          <a:stCxn id="104" idx="2"/>
          <a:endCxn id="129" idx="3"/>
        </xdr:cNvCxnSpPr>
      </xdr:nvCxnSpPr>
      <xdr:spPr bwMode="auto">
        <a:xfrm rot="5400000">
          <a:off x="2126877" y="3791511"/>
          <a:ext cx="2021822" cy="3087501"/>
        </a:xfrm>
        <a:prstGeom prst="bentConnector2">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editAs="oneCell">
    <xdr:from>
      <xdr:col>0</xdr:col>
      <xdr:colOff>1476375</xdr:colOff>
      <xdr:row>10</xdr:row>
      <xdr:rowOff>47625</xdr:rowOff>
    </xdr:from>
    <xdr:to>
      <xdr:col>0</xdr:col>
      <xdr:colOff>1809750</xdr:colOff>
      <xdr:row>10</xdr:row>
      <xdr:rowOff>361950</xdr:rowOff>
    </xdr:to>
    <xdr:sp macro="" textlink="">
      <xdr:nvSpPr>
        <xdr:cNvPr id="133" name="Oval 503"/>
        <xdr:cNvSpPr>
          <a:spLocks noChangeArrowheads="1"/>
        </xdr:cNvSpPr>
      </xdr:nvSpPr>
      <xdr:spPr bwMode="auto">
        <a:xfrm>
          <a:off x="1476375" y="6467475"/>
          <a:ext cx="333375" cy="314325"/>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2</a:t>
          </a:r>
        </a:p>
      </xdr:txBody>
    </xdr:sp>
    <xdr:clientData/>
  </xdr:twoCellAnchor>
  <xdr:twoCellAnchor>
    <xdr:from>
      <xdr:col>0</xdr:col>
      <xdr:colOff>190500</xdr:colOff>
      <xdr:row>9</xdr:row>
      <xdr:rowOff>1238250</xdr:rowOff>
    </xdr:from>
    <xdr:to>
      <xdr:col>0</xdr:col>
      <xdr:colOff>1609725</xdr:colOff>
      <xdr:row>9</xdr:row>
      <xdr:rowOff>1495425</xdr:rowOff>
    </xdr:to>
    <xdr:sp macro="" textlink="">
      <xdr:nvSpPr>
        <xdr:cNvPr id="134" name="Rectangle 504"/>
        <xdr:cNvSpPr>
          <a:spLocks noChangeArrowheads="1"/>
        </xdr:cNvSpPr>
      </xdr:nvSpPr>
      <xdr:spPr bwMode="auto">
        <a:xfrm>
          <a:off x="190500" y="20621625"/>
          <a:ext cx="1419225" cy="25717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10800" rIns="18000" bIns="46800" anchor="t" upright="1"/>
        <a:lstStyle/>
        <a:p>
          <a:pPr algn="ctr" rtl="0">
            <a:defRPr sz="1000"/>
          </a:pPr>
          <a:r>
            <a:rPr lang="fr-FR" sz="900" b="1" i="0" strike="noStrike">
              <a:solidFill>
                <a:srgbClr val="00B050"/>
              </a:solidFill>
              <a:latin typeface="Trebuchet MS"/>
            </a:rPr>
            <a:t>Chorus</a:t>
          </a:r>
          <a:r>
            <a:rPr lang="fr-FR" sz="900" b="1" i="0" strike="noStrike" baseline="0">
              <a:solidFill>
                <a:srgbClr val="00B050"/>
              </a:solidFill>
              <a:latin typeface="Trebuchet MS"/>
            </a:rPr>
            <a:t> DT</a:t>
          </a:r>
          <a:endParaRPr lang="fr-FR" sz="900" b="1" i="0" strike="noStrike">
            <a:solidFill>
              <a:srgbClr val="00B050"/>
            </a:solidFill>
            <a:latin typeface="Trebuchet MS"/>
          </a:endParaRPr>
        </a:p>
      </xdr:txBody>
    </xdr:sp>
    <xdr:clientData/>
  </xdr:twoCellAnchor>
  <xdr:twoCellAnchor>
    <xdr:from>
      <xdr:col>1</xdr:col>
      <xdr:colOff>1609725</xdr:colOff>
      <xdr:row>8</xdr:row>
      <xdr:rowOff>1790700</xdr:rowOff>
    </xdr:from>
    <xdr:to>
      <xdr:col>2</xdr:col>
      <xdr:colOff>447675</xdr:colOff>
      <xdr:row>9</xdr:row>
      <xdr:rowOff>1262063</xdr:rowOff>
    </xdr:to>
    <xdr:cxnSp macro="">
      <xdr:nvCxnSpPr>
        <xdr:cNvPr id="138" name="AutoShape 508"/>
        <xdr:cNvCxnSpPr>
          <a:cxnSpLocks noChangeShapeType="1"/>
          <a:stCxn id="103" idx="3"/>
        </xdr:cNvCxnSpPr>
      </xdr:nvCxnSpPr>
      <xdr:spPr bwMode="auto">
        <a:xfrm flipV="1">
          <a:off x="3571875" y="4400550"/>
          <a:ext cx="638175" cy="1376363"/>
        </a:xfrm>
        <a:prstGeom prst="bentConnector2">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5</xdr:col>
      <xdr:colOff>127747</xdr:colOff>
      <xdr:row>10</xdr:row>
      <xdr:rowOff>481853</xdr:rowOff>
    </xdr:from>
    <xdr:to>
      <xdr:col>5</xdr:col>
      <xdr:colOff>1499347</xdr:colOff>
      <xdr:row>10</xdr:row>
      <xdr:rowOff>729503</xdr:rowOff>
    </xdr:to>
    <xdr:sp macro="" textlink="">
      <xdr:nvSpPr>
        <xdr:cNvPr id="141" name="Rectangle 511"/>
        <xdr:cNvSpPr>
          <a:spLocks noChangeArrowheads="1"/>
        </xdr:cNvSpPr>
      </xdr:nvSpPr>
      <xdr:spPr bwMode="auto">
        <a:xfrm>
          <a:off x="8852647" y="21770228"/>
          <a:ext cx="1371600" cy="24765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10800" rIns="18000" bIns="46800" anchor="t" upright="1"/>
        <a:lstStyle/>
        <a:p>
          <a:pPr algn="ctr" rtl="0">
            <a:defRPr sz="1000"/>
          </a:pPr>
          <a:r>
            <a:rPr lang="fr-FR" sz="900" b="1" i="0" strike="noStrike">
              <a:solidFill>
                <a:srgbClr val="666699"/>
              </a:solidFill>
              <a:latin typeface="Trebuchet MS"/>
            </a:rPr>
            <a:t>Chorus</a:t>
          </a:r>
        </a:p>
      </xdr:txBody>
    </xdr:sp>
    <xdr:clientData/>
  </xdr:twoCellAnchor>
  <xdr:twoCellAnchor>
    <xdr:from>
      <xdr:col>5</xdr:col>
      <xdr:colOff>118222</xdr:colOff>
      <xdr:row>10</xdr:row>
      <xdr:rowOff>729503</xdr:rowOff>
    </xdr:from>
    <xdr:to>
      <xdr:col>5</xdr:col>
      <xdr:colOff>1499347</xdr:colOff>
      <xdr:row>10</xdr:row>
      <xdr:rowOff>1339103</xdr:rowOff>
    </xdr:to>
    <xdr:sp macro="" textlink="">
      <xdr:nvSpPr>
        <xdr:cNvPr id="142" name="Rectangle 513"/>
        <xdr:cNvSpPr>
          <a:spLocks noChangeArrowheads="1"/>
        </xdr:cNvSpPr>
      </xdr:nvSpPr>
      <xdr:spPr bwMode="auto">
        <a:xfrm>
          <a:off x="8843122" y="22017878"/>
          <a:ext cx="1381125" cy="6096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91440" tIns="45720" rIns="91440" bIns="45720" anchor="t" upright="1"/>
        <a:lstStyle/>
        <a:p>
          <a:pPr algn="ctr" rtl="0">
            <a:lnSpc>
              <a:spcPts val="800"/>
            </a:lnSpc>
            <a:defRPr sz="1000"/>
          </a:pPr>
          <a:r>
            <a:rPr lang="fr-FR" sz="800" b="0" i="0" strike="noStrike">
              <a:solidFill>
                <a:srgbClr val="000000"/>
              </a:solidFill>
              <a:latin typeface="Trebuchet MS"/>
            </a:rPr>
            <a:t>Paiement </a:t>
          </a:r>
        </a:p>
        <a:p>
          <a:pPr algn="ctr" rtl="0">
            <a:lnSpc>
              <a:spcPts val="600"/>
            </a:lnSpc>
            <a:defRPr sz="1000"/>
          </a:pPr>
          <a:r>
            <a:rPr lang="fr-FR" sz="800" b="0" i="0" strike="noStrike">
              <a:solidFill>
                <a:srgbClr val="000000"/>
              </a:solidFill>
              <a:latin typeface="Trebuchet MS"/>
            </a:rPr>
            <a:t>de la demande de paiement</a:t>
          </a:r>
        </a:p>
      </xdr:txBody>
    </xdr:sp>
    <xdr:clientData/>
  </xdr:twoCellAnchor>
  <xdr:twoCellAnchor editAs="oneCell">
    <xdr:from>
      <xdr:col>4</xdr:col>
      <xdr:colOff>1346947</xdr:colOff>
      <xdr:row>10</xdr:row>
      <xdr:rowOff>1243853</xdr:rowOff>
    </xdr:from>
    <xdr:to>
      <xdr:col>4</xdr:col>
      <xdr:colOff>1670797</xdr:colOff>
      <xdr:row>10</xdr:row>
      <xdr:rowOff>1567703</xdr:rowOff>
    </xdr:to>
    <xdr:sp macro="" textlink="">
      <xdr:nvSpPr>
        <xdr:cNvPr id="143" name="Oval 515"/>
        <xdr:cNvSpPr>
          <a:spLocks noChangeArrowheads="1"/>
        </xdr:cNvSpPr>
      </xdr:nvSpPr>
      <xdr:spPr bwMode="auto">
        <a:xfrm>
          <a:off x="8709772" y="7663703"/>
          <a:ext cx="323850" cy="32385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5</a:t>
          </a:r>
        </a:p>
      </xdr:txBody>
    </xdr:sp>
    <xdr:clientData/>
  </xdr:twoCellAnchor>
  <xdr:twoCellAnchor>
    <xdr:from>
      <xdr:col>4</xdr:col>
      <xdr:colOff>1495425</xdr:colOff>
      <xdr:row>10</xdr:row>
      <xdr:rowOff>1028700</xdr:rowOff>
    </xdr:from>
    <xdr:to>
      <xdr:col>5</xdr:col>
      <xdr:colOff>114300</xdr:colOff>
      <xdr:row>10</xdr:row>
      <xdr:rowOff>1028700</xdr:rowOff>
    </xdr:to>
    <xdr:cxnSp macro="">
      <xdr:nvCxnSpPr>
        <xdr:cNvPr id="144" name="AutoShape 516"/>
        <xdr:cNvCxnSpPr>
          <a:cxnSpLocks noChangeShapeType="1"/>
          <a:stCxn id="101" idx="3"/>
          <a:endCxn id="142" idx="1"/>
        </xdr:cNvCxnSpPr>
      </xdr:nvCxnSpPr>
      <xdr:spPr bwMode="auto">
        <a:xfrm>
          <a:off x="8505825" y="22317075"/>
          <a:ext cx="333375"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19</xdr:row>
      <xdr:rowOff>0</xdr:rowOff>
    </xdr:from>
    <xdr:to>
      <xdr:col>4</xdr:col>
      <xdr:colOff>0</xdr:colOff>
      <xdr:row>19</xdr:row>
      <xdr:rowOff>0</xdr:rowOff>
    </xdr:to>
    <xdr:cxnSp macro="">
      <xdr:nvCxnSpPr>
        <xdr:cNvPr id="145" name="AutoShape 416"/>
        <xdr:cNvCxnSpPr>
          <a:cxnSpLocks noChangeShapeType="1"/>
        </xdr:cNvCxnSpPr>
      </xdr:nvCxnSpPr>
      <xdr:spPr bwMode="auto">
        <a:xfrm>
          <a:off x="7010400" y="29918025"/>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971550</xdr:colOff>
      <xdr:row>19</xdr:row>
      <xdr:rowOff>0</xdr:rowOff>
    </xdr:from>
    <xdr:to>
      <xdr:col>1</xdr:col>
      <xdr:colOff>971550</xdr:colOff>
      <xdr:row>19</xdr:row>
      <xdr:rowOff>0</xdr:rowOff>
    </xdr:to>
    <xdr:cxnSp macro="">
      <xdr:nvCxnSpPr>
        <xdr:cNvPr id="146" name="AutoShape 417"/>
        <xdr:cNvCxnSpPr>
          <a:cxnSpLocks noChangeShapeType="1"/>
        </xdr:cNvCxnSpPr>
      </xdr:nvCxnSpPr>
      <xdr:spPr bwMode="auto">
        <a:xfrm rot="5400000">
          <a:off x="2838450" y="29918025"/>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19</xdr:row>
      <xdr:rowOff>0</xdr:rowOff>
    </xdr:from>
    <xdr:to>
      <xdr:col>4</xdr:col>
      <xdr:colOff>0</xdr:colOff>
      <xdr:row>19</xdr:row>
      <xdr:rowOff>0</xdr:rowOff>
    </xdr:to>
    <xdr:cxnSp macro="">
      <xdr:nvCxnSpPr>
        <xdr:cNvPr id="147" name="AutoShape 418"/>
        <xdr:cNvCxnSpPr>
          <a:cxnSpLocks noChangeShapeType="1"/>
        </xdr:cNvCxnSpPr>
      </xdr:nvCxnSpPr>
      <xdr:spPr bwMode="auto">
        <a:xfrm rot="5400000">
          <a:off x="7010400" y="29918025"/>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971550</xdr:colOff>
      <xdr:row>19</xdr:row>
      <xdr:rowOff>0</xdr:rowOff>
    </xdr:from>
    <xdr:to>
      <xdr:col>2</xdr:col>
      <xdr:colOff>971550</xdr:colOff>
      <xdr:row>19</xdr:row>
      <xdr:rowOff>0</xdr:rowOff>
    </xdr:to>
    <xdr:cxnSp macro="">
      <xdr:nvCxnSpPr>
        <xdr:cNvPr id="148" name="AutoShape 419"/>
        <xdr:cNvCxnSpPr>
          <a:cxnSpLocks noChangeShapeType="1"/>
        </xdr:cNvCxnSpPr>
      </xdr:nvCxnSpPr>
      <xdr:spPr bwMode="auto">
        <a:xfrm rot="5400000">
          <a:off x="4552950" y="29918025"/>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19</xdr:row>
      <xdr:rowOff>0</xdr:rowOff>
    </xdr:from>
    <xdr:to>
      <xdr:col>4</xdr:col>
      <xdr:colOff>0</xdr:colOff>
      <xdr:row>19</xdr:row>
      <xdr:rowOff>0</xdr:rowOff>
    </xdr:to>
    <xdr:cxnSp macro="">
      <xdr:nvCxnSpPr>
        <xdr:cNvPr id="149" name="AutoShape 420"/>
        <xdr:cNvCxnSpPr>
          <a:cxnSpLocks noChangeShapeType="1"/>
        </xdr:cNvCxnSpPr>
      </xdr:nvCxnSpPr>
      <xdr:spPr bwMode="auto">
        <a:xfrm>
          <a:off x="7010400" y="29918025"/>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971550</xdr:colOff>
      <xdr:row>19</xdr:row>
      <xdr:rowOff>0</xdr:rowOff>
    </xdr:from>
    <xdr:to>
      <xdr:col>2</xdr:col>
      <xdr:colOff>971550</xdr:colOff>
      <xdr:row>19</xdr:row>
      <xdr:rowOff>0</xdr:rowOff>
    </xdr:to>
    <xdr:cxnSp macro="">
      <xdr:nvCxnSpPr>
        <xdr:cNvPr id="150" name="AutoShape 421"/>
        <xdr:cNvCxnSpPr>
          <a:cxnSpLocks noChangeShapeType="1"/>
        </xdr:cNvCxnSpPr>
      </xdr:nvCxnSpPr>
      <xdr:spPr bwMode="auto">
        <a:xfrm rot="5400000">
          <a:off x="4552950" y="29918025"/>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990600</xdr:colOff>
      <xdr:row>19</xdr:row>
      <xdr:rowOff>0</xdr:rowOff>
    </xdr:from>
    <xdr:to>
      <xdr:col>2</xdr:col>
      <xdr:colOff>990600</xdr:colOff>
      <xdr:row>19</xdr:row>
      <xdr:rowOff>0</xdr:rowOff>
    </xdr:to>
    <xdr:cxnSp macro="">
      <xdr:nvCxnSpPr>
        <xdr:cNvPr id="151" name="AutoShape 422"/>
        <xdr:cNvCxnSpPr>
          <a:cxnSpLocks noChangeShapeType="1"/>
        </xdr:cNvCxnSpPr>
      </xdr:nvCxnSpPr>
      <xdr:spPr bwMode="auto">
        <a:xfrm rot="5400000">
          <a:off x="4572000" y="29918025"/>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990600</xdr:colOff>
      <xdr:row>19</xdr:row>
      <xdr:rowOff>0</xdr:rowOff>
    </xdr:from>
    <xdr:to>
      <xdr:col>2</xdr:col>
      <xdr:colOff>990600</xdr:colOff>
      <xdr:row>19</xdr:row>
      <xdr:rowOff>0</xdr:rowOff>
    </xdr:to>
    <xdr:cxnSp macro="">
      <xdr:nvCxnSpPr>
        <xdr:cNvPr id="152" name="AutoShape 423"/>
        <xdr:cNvCxnSpPr>
          <a:cxnSpLocks noChangeShapeType="1"/>
        </xdr:cNvCxnSpPr>
      </xdr:nvCxnSpPr>
      <xdr:spPr bwMode="auto">
        <a:xfrm rot="5400000">
          <a:off x="4572000" y="29918025"/>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212351</xdr:colOff>
      <xdr:row>16</xdr:row>
      <xdr:rowOff>1291478</xdr:rowOff>
    </xdr:from>
    <xdr:to>
      <xdr:col>1</xdr:col>
      <xdr:colOff>1479176</xdr:colOff>
      <xdr:row>16</xdr:row>
      <xdr:rowOff>1891553</xdr:rowOff>
    </xdr:to>
    <xdr:sp macro="" textlink="">
      <xdr:nvSpPr>
        <xdr:cNvPr id="153" name="Rectangle 424"/>
        <xdr:cNvSpPr>
          <a:spLocks noChangeArrowheads="1"/>
        </xdr:cNvSpPr>
      </xdr:nvSpPr>
      <xdr:spPr bwMode="auto">
        <a:xfrm>
          <a:off x="2079251" y="25627853"/>
          <a:ext cx="1266825" cy="60007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91440" tIns="45720" rIns="91440" bIns="45720" anchor="t" upright="1"/>
        <a:lstStyle/>
        <a:p>
          <a:pPr algn="l" rtl="0">
            <a:lnSpc>
              <a:spcPts val="800"/>
            </a:lnSpc>
            <a:defRPr sz="1000"/>
          </a:pPr>
          <a:r>
            <a:rPr lang="fr-FR" sz="800" b="0" i="0" strike="noStrike">
              <a:solidFill>
                <a:srgbClr val="000000"/>
              </a:solidFill>
              <a:latin typeface="Trebuchet MS"/>
            </a:rPr>
            <a:t>Rattachement des pièces justificatives (PJ) à l'EF généré</a:t>
          </a:r>
          <a:r>
            <a:rPr lang="fr-FR" sz="800" b="0" i="0" strike="noStrike" baseline="0">
              <a:solidFill>
                <a:srgbClr val="000000"/>
              </a:solidFill>
              <a:latin typeface="Trebuchet MS"/>
            </a:rPr>
            <a:t> automatiquement et actualisation (2)</a:t>
          </a:r>
          <a:endParaRPr lang="fr-FR" sz="800" b="0" i="0" strike="noStrike">
            <a:solidFill>
              <a:srgbClr val="000000"/>
            </a:solidFill>
            <a:latin typeface="Trebuchet MS"/>
          </a:endParaRPr>
        </a:p>
      </xdr:txBody>
    </xdr:sp>
    <xdr:clientData/>
  </xdr:twoCellAnchor>
  <xdr:twoCellAnchor>
    <xdr:from>
      <xdr:col>1</xdr:col>
      <xdr:colOff>212352</xdr:colOff>
      <xdr:row>16</xdr:row>
      <xdr:rowOff>1056716</xdr:rowOff>
    </xdr:from>
    <xdr:to>
      <xdr:col>1</xdr:col>
      <xdr:colOff>1479177</xdr:colOff>
      <xdr:row>16</xdr:row>
      <xdr:rowOff>1313891</xdr:rowOff>
    </xdr:to>
    <xdr:sp macro="" textlink="">
      <xdr:nvSpPr>
        <xdr:cNvPr id="154" name="Rectangle 425"/>
        <xdr:cNvSpPr>
          <a:spLocks noChangeArrowheads="1"/>
        </xdr:cNvSpPr>
      </xdr:nvSpPr>
      <xdr:spPr bwMode="auto">
        <a:xfrm>
          <a:off x="2079252" y="25393091"/>
          <a:ext cx="1266825" cy="25717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10800" rIns="18000" bIns="46800" anchor="t" upright="1"/>
        <a:lstStyle/>
        <a:p>
          <a:pPr algn="ctr" rtl="0">
            <a:defRPr sz="1000"/>
          </a:pPr>
          <a:r>
            <a:rPr lang="fr-FR" sz="900" b="1" i="0" strike="noStrike">
              <a:solidFill>
                <a:srgbClr val="666699"/>
              </a:solidFill>
              <a:latin typeface="Trebuchet MS"/>
            </a:rPr>
            <a:t>Chorus</a:t>
          </a:r>
          <a:r>
            <a:rPr lang="fr-FR" sz="900" b="1" i="0" strike="noStrike" baseline="0">
              <a:solidFill>
                <a:srgbClr val="666699"/>
              </a:solidFill>
              <a:latin typeface="Trebuchet MS"/>
            </a:rPr>
            <a:t> </a:t>
          </a:r>
          <a:r>
            <a:rPr lang="fr-FR" sz="900" b="1" i="0" strike="noStrike">
              <a:solidFill>
                <a:srgbClr val="666699"/>
              </a:solidFill>
              <a:latin typeface="Trebuchet MS"/>
            </a:rPr>
            <a:t>DT (1)</a:t>
          </a:r>
        </a:p>
      </xdr:txBody>
    </xdr:sp>
    <xdr:clientData/>
  </xdr:twoCellAnchor>
  <xdr:twoCellAnchor>
    <xdr:from>
      <xdr:col>3</xdr:col>
      <xdr:colOff>1590675</xdr:colOff>
      <xdr:row>17</xdr:row>
      <xdr:rowOff>1476375</xdr:rowOff>
    </xdr:from>
    <xdr:to>
      <xdr:col>4</xdr:col>
      <xdr:colOff>923925</xdr:colOff>
      <xdr:row>18</xdr:row>
      <xdr:rowOff>419100</xdr:rowOff>
    </xdr:to>
    <xdr:cxnSp macro="">
      <xdr:nvCxnSpPr>
        <xdr:cNvPr id="155" name="AutoShape 426"/>
        <xdr:cNvCxnSpPr>
          <a:cxnSpLocks noChangeShapeType="1"/>
          <a:stCxn id="163" idx="3"/>
          <a:endCxn id="156" idx="0"/>
        </xdr:cNvCxnSpPr>
      </xdr:nvCxnSpPr>
      <xdr:spPr bwMode="auto">
        <a:xfrm>
          <a:off x="6886575" y="27936825"/>
          <a:ext cx="1047750" cy="923925"/>
        </a:xfrm>
        <a:prstGeom prst="bentConnector2">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4</xdr:col>
      <xdr:colOff>239806</xdr:colOff>
      <xdr:row>18</xdr:row>
      <xdr:rowOff>423022</xdr:rowOff>
    </xdr:from>
    <xdr:to>
      <xdr:col>4</xdr:col>
      <xdr:colOff>1611406</xdr:colOff>
      <xdr:row>18</xdr:row>
      <xdr:rowOff>673474</xdr:rowOff>
    </xdr:to>
    <xdr:sp macro="" textlink="">
      <xdr:nvSpPr>
        <xdr:cNvPr id="156" name="Rectangle 432"/>
        <xdr:cNvSpPr>
          <a:spLocks noChangeArrowheads="1"/>
        </xdr:cNvSpPr>
      </xdr:nvSpPr>
      <xdr:spPr bwMode="auto">
        <a:xfrm>
          <a:off x="7250206" y="28864672"/>
          <a:ext cx="1371600" cy="250452"/>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10800" rIns="18000" bIns="46800" anchor="t" upright="1"/>
        <a:lstStyle/>
        <a:p>
          <a:pPr algn="ctr" rtl="0">
            <a:defRPr sz="1000"/>
          </a:pPr>
          <a:r>
            <a:rPr lang="fr-FR" sz="900" b="1" i="0" strike="noStrike">
              <a:solidFill>
                <a:srgbClr val="666699"/>
              </a:solidFill>
              <a:latin typeface="Trebuchet MS"/>
            </a:rPr>
            <a:t>Chorus</a:t>
          </a:r>
        </a:p>
      </xdr:txBody>
    </xdr:sp>
    <xdr:clientData/>
  </xdr:twoCellAnchor>
  <xdr:twoCellAnchor>
    <xdr:from>
      <xdr:col>4</xdr:col>
      <xdr:colOff>239806</xdr:colOff>
      <xdr:row>18</xdr:row>
      <xdr:rowOff>651062</xdr:rowOff>
    </xdr:from>
    <xdr:to>
      <xdr:col>4</xdr:col>
      <xdr:colOff>1611406</xdr:colOff>
      <xdr:row>18</xdr:row>
      <xdr:rowOff>1260662</xdr:rowOff>
    </xdr:to>
    <xdr:sp macro="" textlink="">
      <xdr:nvSpPr>
        <xdr:cNvPr id="157" name="Rectangle 434"/>
        <xdr:cNvSpPr>
          <a:spLocks noChangeArrowheads="1"/>
        </xdr:cNvSpPr>
      </xdr:nvSpPr>
      <xdr:spPr bwMode="auto">
        <a:xfrm>
          <a:off x="7250206" y="29092712"/>
          <a:ext cx="1371600" cy="6096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91440" tIns="45720" rIns="91440" bIns="45720" anchor="t" upright="1"/>
        <a:lstStyle/>
        <a:p>
          <a:pPr algn="ctr" rtl="0">
            <a:defRPr sz="1000"/>
          </a:pPr>
          <a:r>
            <a:rPr lang="fr-FR" sz="800" b="0" i="0" strike="noStrike">
              <a:solidFill>
                <a:srgbClr val="000000"/>
              </a:solidFill>
              <a:latin typeface="Trebuchet MS"/>
            </a:rPr>
            <a:t>Validation de la demande de paiement</a:t>
          </a:r>
        </a:p>
        <a:p>
          <a:pPr algn="ctr" rtl="0">
            <a:defRPr sz="1000"/>
          </a:pPr>
          <a:r>
            <a:rPr lang="fr-FR" sz="800" b="0" i="0" strike="noStrike">
              <a:solidFill>
                <a:srgbClr val="000000"/>
              </a:solidFill>
              <a:latin typeface="Trebuchet MS"/>
            </a:rPr>
            <a:t>Envoi au comptable</a:t>
          </a:r>
        </a:p>
      </xdr:txBody>
    </xdr:sp>
    <xdr:clientData/>
  </xdr:twoCellAnchor>
  <xdr:twoCellAnchor>
    <xdr:from>
      <xdr:col>1</xdr:col>
      <xdr:colOff>477370</xdr:colOff>
      <xdr:row>17</xdr:row>
      <xdr:rowOff>880782</xdr:rowOff>
    </xdr:from>
    <xdr:to>
      <xdr:col>1</xdr:col>
      <xdr:colOff>1201270</xdr:colOff>
      <xdr:row>17</xdr:row>
      <xdr:rowOff>1242732</xdr:rowOff>
    </xdr:to>
    <xdr:sp macro="" textlink="">
      <xdr:nvSpPr>
        <xdr:cNvPr id="158" name="AutoShape 438"/>
        <xdr:cNvSpPr>
          <a:spLocks noChangeArrowheads="1"/>
        </xdr:cNvSpPr>
      </xdr:nvSpPr>
      <xdr:spPr bwMode="auto">
        <a:xfrm>
          <a:off x="2344270" y="27341232"/>
          <a:ext cx="723900" cy="361950"/>
        </a:xfrm>
        <a:prstGeom prst="diamond">
          <a:avLst/>
        </a:prstGeom>
        <a:noFill/>
        <a:ln w="9525" algn="ctr">
          <a:solidFill>
            <a:srgbClr val="62969C"/>
          </a:solidFill>
          <a:miter lim="800000"/>
          <a:headEnd/>
          <a:tailEnd/>
        </a:ln>
        <a:effectLst/>
      </xdr:spPr>
      <xdr:txBody>
        <a:bodyPr vertOverflow="clip" wrap="square" lIns="91440" tIns="45720" rIns="91440" bIns="45720" anchor="ctr" upright="1"/>
        <a:lstStyle/>
        <a:p>
          <a:pPr algn="ctr" rtl="0">
            <a:defRPr sz="1000"/>
          </a:pPr>
          <a:r>
            <a:rPr lang="fr-FR" sz="800" b="0" i="0" strike="noStrike">
              <a:solidFill>
                <a:srgbClr val="000000"/>
              </a:solidFill>
              <a:latin typeface="Trebuchet MS"/>
            </a:rPr>
            <a:t>ou (2)</a:t>
          </a:r>
        </a:p>
      </xdr:txBody>
    </xdr:sp>
    <xdr:clientData/>
  </xdr:twoCellAnchor>
  <xdr:twoCellAnchor>
    <xdr:from>
      <xdr:col>1</xdr:col>
      <xdr:colOff>124945</xdr:colOff>
      <xdr:row>17</xdr:row>
      <xdr:rowOff>1785657</xdr:rowOff>
    </xdr:from>
    <xdr:to>
      <xdr:col>1</xdr:col>
      <xdr:colOff>1553695</xdr:colOff>
      <xdr:row>18</xdr:row>
      <xdr:rowOff>211791</xdr:rowOff>
    </xdr:to>
    <xdr:sp macro="" textlink="">
      <xdr:nvSpPr>
        <xdr:cNvPr id="159" name="Rectangle 439"/>
        <xdr:cNvSpPr>
          <a:spLocks noChangeArrowheads="1"/>
        </xdr:cNvSpPr>
      </xdr:nvSpPr>
      <xdr:spPr bwMode="auto">
        <a:xfrm>
          <a:off x="1991845" y="28246107"/>
          <a:ext cx="1428750" cy="407334"/>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algn="ctr" rtl="0">
            <a:defRPr sz="1000"/>
          </a:pPr>
          <a:r>
            <a:rPr lang="fr-FR" sz="900" b="0" i="0" strike="noStrike">
              <a:solidFill>
                <a:srgbClr val="000000"/>
              </a:solidFill>
              <a:latin typeface="Trebuchet MS"/>
            </a:rPr>
            <a:t>Envoi des PJ (2) </a:t>
          </a:r>
        </a:p>
      </xdr:txBody>
    </xdr:sp>
    <xdr:clientData/>
  </xdr:twoCellAnchor>
  <xdr:twoCellAnchor>
    <xdr:from>
      <xdr:col>2</xdr:col>
      <xdr:colOff>190500</xdr:colOff>
      <xdr:row>16</xdr:row>
      <xdr:rowOff>1792381</xdr:rowOff>
    </xdr:from>
    <xdr:to>
      <xdr:col>2</xdr:col>
      <xdr:colOff>1568823</xdr:colOff>
      <xdr:row>17</xdr:row>
      <xdr:rowOff>179294</xdr:rowOff>
    </xdr:to>
    <xdr:sp macro="" textlink="">
      <xdr:nvSpPr>
        <xdr:cNvPr id="160" name="Rectangle 440"/>
        <xdr:cNvSpPr>
          <a:spLocks noChangeArrowheads="1"/>
        </xdr:cNvSpPr>
      </xdr:nvSpPr>
      <xdr:spPr bwMode="auto">
        <a:xfrm>
          <a:off x="3771900" y="26128756"/>
          <a:ext cx="1378323" cy="510988"/>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91440" tIns="45720" rIns="91440" bIns="45720" anchor="t" upright="1"/>
        <a:lstStyle/>
        <a:p>
          <a:pPr marL="0" marR="0" indent="0" algn="l" defTabSz="914400" rtl="0" eaLnBrk="1" fontAlgn="auto" latinLnBrk="0" hangingPunct="1">
            <a:lnSpc>
              <a:spcPts val="600"/>
            </a:lnSpc>
            <a:spcBef>
              <a:spcPts val="0"/>
            </a:spcBef>
            <a:spcAft>
              <a:spcPts val="0"/>
            </a:spcAft>
            <a:buClrTx/>
            <a:buSzTx/>
            <a:buFontTx/>
            <a:buNone/>
            <a:tabLst/>
            <a:defRPr sz="1000"/>
          </a:pPr>
          <a:r>
            <a:rPr lang="fr-FR" sz="800" b="0" i="0" strike="noStrike">
              <a:solidFill>
                <a:srgbClr val="000000"/>
              </a:solidFill>
              <a:latin typeface="Trebuchet MS"/>
              <a:ea typeface="+mn-ea"/>
              <a:cs typeface="+mn-cs"/>
            </a:rPr>
            <a:t>Rattachement des pièces justificatives (PJ) à l'EF généré automatiquement et actualisation  (2)</a:t>
          </a:r>
        </a:p>
        <a:p>
          <a:pPr rtl="0">
            <a:lnSpc>
              <a:spcPts val="1000"/>
            </a:lnSpc>
          </a:pPr>
          <a:endParaRPr lang="fr-FR" sz="900">
            <a:effectLst/>
          </a:endParaRPr>
        </a:p>
      </xdr:txBody>
    </xdr:sp>
    <xdr:clientData/>
  </xdr:twoCellAnchor>
  <xdr:twoCellAnchor>
    <xdr:from>
      <xdr:col>2</xdr:col>
      <xdr:colOff>200024</xdr:colOff>
      <xdr:row>16</xdr:row>
      <xdr:rowOff>1535206</xdr:rowOff>
    </xdr:from>
    <xdr:to>
      <xdr:col>2</xdr:col>
      <xdr:colOff>1580029</xdr:colOff>
      <xdr:row>16</xdr:row>
      <xdr:rowOff>1781736</xdr:rowOff>
    </xdr:to>
    <xdr:sp macro="" textlink="">
      <xdr:nvSpPr>
        <xdr:cNvPr id="161" name="Rectangle 441"/>
        <xdr:cNvSpPr>
          <a:spLocks noChangeArrowheads="1"/>
        </xdr:cNvSpPr>
      </xdr:nvSpPr>
      <xdr:spPr bwMode="auto">
        <a:xfrm>
          <a:off x="3781424" y="25871581"/>
          <a:ext cx="1380005" cy="24653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10800" rIns="18000" bIns="46800" anchor="t" upright="1"/>
        <a:lstStyle/>
        <a:p>
          <a:pPr algn="ctr" rtl="0">
            <a:defRPr sz="1000"/>
          </a:pPr>
          <a:r>
            <a:rPr lang="fr-FR" sz="900" b="1" i="0" strike="noStrike">
              <a:solidFill>
                <a:srgbClr val="666699"/>
              </a:solidFill>
              <a:latin typeface="Trebuchet MS"/>
            </a:rPr>
            <a:t>Chorus</a:t>
          </a:r>
          <a:r>
            <a:rPr lang="fr-FR" sz="900" b="1" i="0" strike="noStrike" baseline="0">
              <a:solidFill>
                <a:srgbClr val="666699"/>
              </a:solidFill>
              <a:latin typeface="Trebuchet MS"/>
            </a:rPr>
            <a:t> </a:t>
          </a:r>
          <a:r>
            <a:rPr lang="fr-FR" sz="900" b="1" i="0" strike="noStrike">
              <a:solidFill>
                <a:srgbClr val="666699"/>
              </a:solidFill>
              <a:latin typeface="Trebuchet MS"/>
            </a:rPr>
            <a:t>DT (1)</a:t>
          </a:r>
        </a:p>
      </xdr:txBody>
    </xdr:sp>
    <xdr:clientData/>
  </xdr:twoCellAnchor>
  <xdr:twoCellAnchor>
    <xdr:from>
      <xdr:col>3</xdr:col>
      <xdr:colOff>228600</xdr:colOff>
      <xdr:row>17</xdr:row>
      <xdr:rowOff>1000125</xdr:rowOff>
    </xdr:from>
    <xdr:to>
      <xdr:col>3</xdr:col>
      <xdr:colOff>1600200</xdr:colOff>
      <xdr:row>17</xdr:row>
      <xdr:rowOff>1257300</xdr:rowOff>
    </xdr:to>
    <xdr:sp macro="" textlink="">
      <xdr:nvSpPr>
        <xdr:cNvPr id="162" name="Rectangle 442"/>
        <xdr:cNvSpPr>
          <a:spLocks noChangeArrowheads="1"/>
        </xdr:cNvSpPr>
      </xdr:nvSpPr>
      <xdr:spPr bwMode="auto">
        <a:xfrm>
          <a:off x="5524500" y="27460575"/>
          <a:ext cx="1371600" cy="25717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10800" rIns="18000" bIns="46800" anchor="t" upright="1"/>
        <a:lstStyle/>
        <a:p>
          <a:pPr algn="ctr" rtl="0">
            <a:defRPr sz="1000"/>
          </a:pPr>
          <a:r>
            <a:rPr lang="fr-FR" sz="900" b="1" i="0" strike="noStrike">
              <a:solidFill>
                <a:srgbClr val="666699"/>
              </a:solidFill>
              <a:latin typeface="Trebuchet MS"/>
            </a:rPr>
            <a:t>Chorus DT (3)</a:t>
          </a:r>
        </a:p>
      </xdr:txBody>
    </xdr:sp>
    <xdr:clientData/>
  </xdr:twoCellAnchor>
  <xdr:twoCellAnchor>
    <xdr:from>
      <xdr:col>3</xdr:col>
      <xdr:colOff>228600</xdr:colOff>
      <xdr:row>17</xdr:row>
      <xdr:rowOff>1247775</xdr:rowOff>
    </xdr:from>
    <xdr:to>
      <xdr:col>3</xdr:col>
      <xdr:colOff>1590675</xdr:colOff>
      <xdr:row>17</xdr:row>
      <xdr:rowOff>1704975</xdr:rowOff>
    </xdr:to>
    <xdr:sp macro="" textlink="">
      <xdr:nvSpPr>
        <xdr:cNvPr id="163" name="Rectangle 443"/>
        <xdr:cNvSpPr>
          <a:spLocks noChangeArrowheads="1"/>
        </xdr:cNvSpPr>
      </xdr:nvSpPr>
      <xdr:spPr bwMode="auto">
        <a:xfrm>
          <a:off x="5524500" y="27708225"/>
          <a:ext cx="1362075" cy="4572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91440" tIns="45720" rIns="91440" bIns="45720" anchor="t" upright="1"/>
        <a:lstStyle/>
        <a:p>
          <a:pPr algn="l" rtl="0">
            <a:defRPr sz="1000"/>
          </a:pPr>
          <a:r>
            <a:rPr lang="fr-FR" sz="800" b="0" i="0" strike="noStrike">
              <a:solidFill>
                <a:srgbClr val="000000"/>
              </a:solidFill>
              <a:latin typeface="Trebuchet MS"/>
            </a:rPr>
            <a:t>Validation de l'EF sur la base des PJ vérifiées </a:t>
          </a:r>
        </a:p>
      </xdr:txBody>
    </xdr:sp>
    <xdr:clientData/>
  </xdr:twoCellAnchor>
  <xdr:twoCellAnchor>
    <xdr:from>
      <xdr:col>2</xdr:col>
      <xdr:colOff>26333</xdr:colOff>
      <xdr:row>16</xdr:row>
      <xdr:rowOff>2043674</xdr:rowOff>
    </xdr:from>
    <xdr:to>
      <xdr:col>2</xdr:col>
      <xdr:colOff>219074</xdr:colOff>
      <xdr:row>17</xdr:row>
      <xdr:rowOff>726142</xdr:rowOff>
    </xdr:to>
    <xdr:cxnSp macro="">
      <xdr:nvCxnSpPr>
        <xdr:cNvPr id="164" name="AutoShape 446"/>
        <xdr:cNvCxnSpPr>
          <a:cxnSpLocks noChangeShapeType="1"/>
        </xdr:cNvCxnSpPr>
      </xdr:nvCxnSpPr>
      <xdr:spPr bwMode="auto">
        <a:xfrm rot="5400000" flipH="1" flipV="1">
          <a:off x="3300832" y="11818425"/>
          <a:ext cx="806543" cy="192741"/>
        </a:xfrm>
        <a:prstGeom prst="bentConnector2">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838200</xdr:colOff>
      <xdr:row>17</xdr:row>
      <xdr:rowOff>1600200</xdr:rowOff>
    </xdr:from>
    <xdr:to>
      <xdr:col>1</xdr:col>
      <xdr:colOff>838200</xdr:colOff>
      <xdr:row>17</xdr:row>
      <xdr:rowOff>1790700</xdr:rowOff>
    </xdr:to>
    <xdr:cxnSp macro="">
      <xdr:nvCxnSpPr>
        <xdr:cNvPr id="165" name="AutoShape 447"/>
        <xdr:cNvCxnSpPr>
          <a:cxnSpLocks noChangeShapeType="1"/>
          <a:endCxn id="159" idx="0"/>
        </xdr:cNvCxnSpPr>
      </xdr:nvCxnSpPr>
      <xdr:spPr bwMode="auto">
        <a:xfrm rot="5400000">
          <a:off x="2609850" y="28155900"/>
          <a:ext cx="19050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838200</xdr:colOff>
      <xdr:row>16</xdr:row>
      <xdr:rowOff>1895475</xdr:rowOff>
    </xdr:from>
    <xdr:to>
      <xdr:col>1</xdr:col>
      <xdr:colOff>847725</xdr:colOff>
      <xdr:row>17</xdr:row>
      <xdr:rowOff>876300</xdr:rowOff>
    </xdr:to>
    <xdr:cxnSp macro="">
      <xdr:nvCxnSpPr>
        <xdr:cNvPr id="166" name="AutoShape 448"/>
        <xdr:cNvCxnSpPr>
          <a:cxnSpLocks noChangeShapeType="1"/>
          <a:stCxn id="158" idx="0"/>
          <a:endCxn id="153" idx="2"/>
        </xdr:cNvCxnSpPr>
      </xdr:nvCxnSpPr>
      <xdr:spPr bwMode="auto">
        <a:xfrm flipV="1">
          <a:off x="2705100" y="26231850"/>
          <a:ext cx="9525" cy="110490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247650</xdr:colOff>
      <xdr:row>16</xdr:row>
      <xdr:rowOff>638175</xdr:rowOff>
    </xdr:from>
    <xdr:to>
      <xdr:col>1</xdr:col>
      <xdr:colOff>476250</xdr:colOff>
      <xdr:row>17</xdr:row>
      <xdr:rowOff>1057275</xdr:rowOff>
    </xdr:to>
    <xdr:cxnSp macro="">
      <xdr:nvCxnSpPr>
        <xdr:cNvPr id="167" name="AutoShape 450"/>
        <xdr:cNvCxnSpPr>
          <a:cxnSpLocks noChangeShapeType="1"/>
          <a:stCxn id="173" idx="1"/>
          <a:endCxn id="158" idx="1"/>
        </xdr:cNvCxnSpPr>
      </xdr:nvCxnSpPr>
      <xdr:spPr bwMode="auto">
        <a:xfrm rot="10800000" flipH="1" flipV="1">
          <a:off x="2114550" y="24974550"/>
          <a:ext cx="228600" cy="2543175"/>
        </a:xfrm>
        <a:prstGeom prst="bentConnector3">
          <a:avLst>
            <a:gd name="adj1" fmla="val -99028"/>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oneCellAnchor>
    <xdr:from>
      <xdr:col>1</xdr:col>
      <xdr:colOff>1233768</xdr:colOff>
      <xdr:row>18</xdr:row>
      <xdr:rowOff>14568</xdr:rowOff>
    </xdr:from>
    <xdr:ext cx="333375" cy="314325"/>
    <xdr:sp macro="" textlink="">
      <xdr:nvSpPr>
        <xdr:cNvPr id="168" name="Oval 451"/>
        <xdr:cNvSpPr>
          <a:spLocks noChangeArrowheads="1"/>
        </xdr:cNvSpPr>
      </xdr:nvSpPr>
      <xdr:spPr bwMode="auto">
        <a:xfrm>
          <a:off x="3100668" y="28456218"/>
          <a:ext cx="333375" cy="314325"/>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1b</a:t>
          </a:r>
        </a:p>
        <a:p>
          <a:pPr algn="ctr" rtl="0">
            <a:defRPr sz="1000"/>
          </a:pPr>
          <a:endParaRPr lang="fr-FR" sz="800" b="0" i="0" strike="noStrike">
            <a:solidFill>
              <a:srgbClr val="000000"/>
            </a:solidFill>
            <a:latin typeface="Trebuchet MS"/>
          </a:endParaRPr>
        </a:p>
      </xdr:txBody>
    </xdr:sp>
    <xdr:clientData/>
  </xdr:oneCellAnchor>
  <xdr:oneCellAnchor>
    <xdr:from>
      <xdr:col>2</xdr:col>
      <xdr:colOff>1281953</xdr:colOff>
      <xdr:row>17</xdr:row>
      <xdr:rowOff>75640</xdr:rowOff>
    </xdr:from>
    <xdr:ext cx="342900" cy="295275"/>
    <xdr:sp macro="" textlink="">
      <xdr:nvSpPr>
        <xdr:cNvPr id="169" name="Oval 452"/>
        <xdr:cNvSpPr>
          <a:spLocks noChangeArrowheads="1"/>
        </xdr:cNvSpPr>
      </xdr:nvSpPr>
      <xdr:spPr bwMode="auto">
        <a:xfrm>
          <a:off x="4863353" y="26536090"/>
          <a:ext cx="342900" cy="295275"/>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2</a:t>
          </a:r>
        </a:p>
        <a:p>
          <a:pPr algn="ctr" rtl="0">
            <a:defRPr sz="1000"/>
          </a:pPr>
          <a:endParaRPr lang="fr-FR" sz="800" b="0" i="0" strike="noStrike">
            <a:solidFill>
              <a:srgbClr val="000000"/>
            </a:solidFill>
            <a:latin typeface="Trebuchet MS"/>
          </a:endParaRPr>
        </a:p>
      </xdr:txBody>
    </xdr:sp>
    <xdr:clientData/>
  </xdr:oneCellAnchor>
  <xdr:oneCellAnchor>
    <xdr:from>
      <xdr:col>1</xdr:col>
      <xdr:colOff>1323975</xdr:colOff>
      <xdr:row>16</xdr:row>
      <xdr:rowOff>1666875</xdr:rowOff>
    </xdr:from>
    <xdr:ext cx="333375" cy="323850"/>
    <xdr:sp macro="" textlink="">
      <xdr:nvSpPr>
        <xdr:cNvPr id="170" name="Oval 453"/>
        <xdr:cNvSpPr>
          <a:spLocks noChangeArrowheads="1"/>
        </xdr:cNvSpPr>
      </xdr:nvSpPr>
      <xdr:spPr bwMode="auto">
        <a:xfrm>
          <a:off x="3190875" y="26003250"/>
          <a:ext cx="333375" cy="32385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1a</a:t>
          </a:r>
        </a:p>
        <a:p>
          <a:pPr algn="ctr" rtl="0">
            <a:defRPr sz="1000"/>
          </a:pPr>
          <a:endParaRPr lang="fr-FR" sz="800" b="0" i="0" strike="noStrike">
            <a:solidFill>
              <a:srgbClr val="000000"/>
            </a:solidFill>
            <a:latin typeface="Trebuchet MS"/>
          </a:endParaRPr>
        </a:p>
      </xdr:txBody>
    </xdr:sp>
    <xdr:clientData/>
  </xdr:oneCellAnchor>
  <xdr:oneCellAnchor>
    <xdr:from>
      <xdr:col>3</xdr:col>
      <xdr:colOff>1333500</xdr:colOff>
      <xdr:row>17</xdr:row>
      <xdr:rowOff>1485900</xdr:rowOff>
    </xdr:from>
    <xdr:ext cx="323850" cy="314325"/>
    <xdr:sp macro="" textlink="">
      <xdr:nvSpPr>
        <xdr:cNvPr id="171" name="Oval 455"/>
        <xdr:cNvSpPr>
          <a:spLocks noChangeArrowheads="1"/>
        </xdr:cNvSpPr>
      </xdr:nvSpPr>
      <xdr:spPr bwMode="auto">
        <a:xfrm>
          <a:off x="6629400" y="27946350"/>
          <a:ext cx="323850" cy="314325"/>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3</a:t>
          </a:r>
        </a:p>
      </xdr:txBody>
    </xdr:sp>
    <xdr:clientData/>
  </xdr:oneCellAnchor>
  <xdr:oneCellAnchor>
    <xdr:from>
      <xdr:col>4</xdr:col>
      <xdr:colOff>1321734</xdr:colOff>
      <xdr:row>18</xdr:row>
      <xdr:rowOff>1148044</xdr:rowOff>
    </xdr:from>
    <xdr:ext cx="323850" cy="314325"/>
    <xdr:sp macro="" textlink="">
      <xdr:nvSpPr>
        <xdr:cNvPr id="172" name="Oval 458"/>
        <xdr:cNvSpPr>
          <a:spLocks noChangeArrowheads="1"/>
        </xdr:cNvSpPr>
      </xdr:nvSpPr>
      <xdr:spPr bwMode="auto">
        <a:xfrm>
          <a:off x="8332134" y="29589694"/>
          <a:ext cx="323850" cy="314325"/>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'4</a:t>
          </a:r>
        </a:p>
      </xdr:txBody>
    </xdr:sp>
    <xdr:clientData/>
  </xdr:oneCellAnchor>
  <xdr:twoCellAnchor>
    <xdr:from>
      <xdr:col>1</xdr:col>
      <xdr:colOff>246530</xdr:colOff>
      <xdr:row>16</xdr:row>
      <xdr:rowOff>338417</xdr:rowOff>
    </xdr:from>
    <xdr:to>
      <xdr:col>1</xdr:col>
      <xdr:colOff>1456205</xdr:colOff>
      <xdr:row>16</xdr:row>
      <xdr:rowOff>928967</xdr:rowOff>
    </xdr:to>
    <xdr:sp macro="" textlink="">
      <xdr:nvSpPr>
        <xdr:cNvPr id="173" name="AutoShape 462"/>
        <xdr:cNvSpPr>
          <a:spLocks noChangeArrowheads="1"/>
        </xdr:cNvSpPr>
      </xdr:nvSpPr>
      <xdr:spPr bwMode="auto">
        <a:xfrm>
          <a:off x="2113430" y="24674792"/>
          <a:ext cx="1209675" cy="590550"/>
        </a:xfrm>
        <a:prstGeom prst="roundRect">
          <a:avLst>
            <a:gd name="adj" fmla="val 16667"/>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91440" tIns="45720" rIns="91440" bIns="45720" anchor="t" upright="1"/>
        <a:lstStyle/>
        <a:p>
          <a:pPr algn="ctr" rtl="0">
            <a:defRPr sz="1000"/>
          </a:pPr>
          <a:r>
            <a:rPr lang="fr-FR" sz="800" b="0" i="0" strike="noStrike">
              <a:solidFill>
                <a:srgbClr val="FF0000"/>
              </a:solidFill>
              <a:latin typeface="Trebuchet MS"/>
            </a:rPr>
            <a:t>Suite </a:t>
          </a:r>
        </a:p>
        <a:p>
          <a:pPr algn="ctr" rtl="0">
            <a:defRPr sz="1000"/>
          </a:pPr>
          <a:r>
            <a:rPr lang="fr-FR" sz="800" b="0" i="0" strike="noStrike">
              <a:solidFill>
                <a:srgbClr val="FF0000"/>
              </a:solidFill>
              <a:latin typeface="Trebuchet MS"/>
            </a:rPr>
            <a:t>du</a:t>
          </a:r>
          <a:r>
            <a:rPr lang="fr-FR" sz="800" b="0" i="0" strike="noStrike" baseline="0">
              <a:solidFill>
                <a:srgbClr val="FF0000"/>
              </a:solidFill>
              <a:latin typeface="Trebuchet MS"/>
            </a:rPr>
            <a:t> </a:t>
          </a:r>
          <a:r>
            <a:rPr lang="fr-FR" sz="800" b="0" i="0" strike="noStrike">
              <a:solidFill>
                <a:srgbClr val="FF0000"/>
              </a:solidFill>
              <a:latin typeface="Trebuchet MS"/>
            </a:rPr>
            <a:t> logigramme </a:t>
          </a:r>
        </a:p>
        <a:p>
          <a:pPr algn="ctr" rtl="0">
            <a:defRPr sz="1000"/>
          </a:pPr>
          <a:r>
            <a:rPr lang="fr-FR" sz="800" b="0" i="0" strike="noStrike">
              <a:solidFill>
                <a:srgbClr val="FF0000"/>
              </a:solidFill>
              <a:latin typeface="Trebuchet MS"/>
            </a:rPr>
            <a:t>2</a:t>
          </a:r>
          <a:r>
            <a:rPr lang="fr-FR" sz="800" b="0" i="0" strike="noStrike" baseline="0">
              <a:solidFill>
                <a:srgbClr val="FF0000"/>
              </a:solidFill>
              <a:latin typeface="Trebuchet MS"/>
            </a:rPr>
            <a:t> a</a:t>
          </a:r>
          <a:endParaRPr lang="fr-FR" sz="800" b="0" i="0" strike="noStrike">
            <a:solidFill>
              <a:srgbClr val="000000"/>
            </a:solidFill>
            <a:latin typeface="Trebuchet MS"/>
          </a:endParaRPr>
        </a:p>
        <a:p>
          <a:pPr algn="ctr" rtl="0">
            <a:defRPr sz="1000"/>
          </a:pPr>
          <a:endParaRPr lang="fr-FR" sz="800" b="0" i="0" strike="noStrike">
            <a:solidFill>
              <a:srgbClr val="000000"/>
            </a:solidFill>
            <a:latin typeface="Trebuchet MS"/>
          </a:endParaRPr>
        </a:p>
      </xdr:txBody>
    </xdr:sp>
    <xdr:clientData/>
  </xdr:twoCellAnchor>
  <xdr:twoCellAnchor>
    <xdr:from>
      <xdr:col>1</xdr:col>
      <xdr:colOff>838200</xdr:colOff>
      <xdr:row>17</xdr:row>
      <xdr:rowOff>1238250</xdr:rowOff>
    </xdr:from>
    <xdr:to>
      <xdr:col>1</xdr:col>
      <xdr:colOff>847725</xdr:colOff>
      <xdr:row>17</xdr:row>
      <xdr:rowOff>1390650</xdr:rowOff>
    </xdr:to>
    <xdr:cxnSp macro="">
      <xdr:nvCxnSpPr>
        <xdr:cNvPr id="174" name="AutoShape 505"/>
        <xdr:cNvCxnSpPr>
          <a:cxnSpLocks noChangeShapeType="1"/>
          <a:stCxn id="158" idx="2"/>
        </xdr:cNvCxnSpPr>
      </xdr:nvCxnSpPr>
      <xdr:spPr bwMode="auto">
        <a:xfrm rot="5400000">
          <a:off x="2633663" y="27770137"/>
          <a:ext cx="152400" cy="9525"/>
        </a:xfrm>
        <a:prstGeom prst="bentConnector3">
          <a:avLst>
            <a:gd name="adj1" fmla="val 50000"/>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762000</xdr:colOff>
      <xdr:row>17</xdr:row>
      <xdr:rowOff>1476375</xdr:rowOff>
    </xdr:from>
    <xdr:to>
      <xdr:col>1</xdr:col>
      <xdr:colOff>914400</xdr:colOff>
      <xdr:row>17</xdr:row>
      <xdr:rowOff>1666875</xdr:rowOff>
    </xdr:to>
    <xdr:sp macro="" textlink="">
      <xdr:nvSpPr>
        <xdr:cNvPr id="175" name="Line 506"/>
        <xdr:cNvSpPr>
          <a:spLocks noChangeShapeType="1"/>
        </xdr:cNvSpPr>
      </xdr:nvSpPr>
      <xdr:spPr bwMode="auto">
        <a:xfrm flipH="1">
          <a:off x="2628900" y="27936825"/>
          <a:ext cx="152400" cy="190500"/>
        </a:xfrm>
        <a:prstGeom prst="line">
          <a:avLst/>
        </a:prstGeom>
        <a:noFill/>
        <a:ln w="19050">
          <a:solidFill>
            <a:srgbClr val="62969C"/>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800100</xdr:colOff>
      <xdr:row>17</xdr:row>
      <xdr:rowOff>1314450</xdr:rowOff>
    </xdr:from>
    <xdr:to>
      <xdr:col>1</xdr:col>
      <xdr:colOff>952500</xdr:colOff>
      <xdr:row>17</xdr:row>
      <xdr:rowOff>1504950</xdr:rowOff>
    </xdr:to>
    <xdr:sp macro="" textlink="">
      <xdr:nvSpPr>
        <xdr:cNvPr id="176" name="Line 507"/>
        <xdr:cNvSpPr>
          <a:spLocks noChangeShapeType="1"/>
        </xdr:cNvSpPr>
      </xdr:nvSpPr>
      <xdr:spPr bwMode="auto">
        <a:xfrm flipH="1">
          <a:off x="2667000" y="27774900"/>
          <a:ext cx="152400" cy="190500"/>
        </a:xfrm>
        <a:prstGeom prst="line">
          <a:avLst/>
        </a:prstGeom>
        <a:noFill/>
        <a:ln w="19050">
          <a:solidFill>
            <a:srgbClr val="62969C"/>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1524000</xdr:colOff>
      <xdr:row>17</xdr:row>
      <xdr:rowOff>1000125</xdr:rowOff>
    </xdr:from>
    <xdr:to>
      <xdr:col>2</xdr:col>
      <xdr:colOff>57150</xdr:colOff>
      <xdr:row>18</xdr:row>
      <xdr:rowOff>95250</xdr:rowOff>
    </xdr:to>
    <xdr:cxnSp macro="">
      <xdr:nvCxnSpPr>
        <xdr:cNvPr id="177" name="AutoShape 508"/>
        <xdr:cNvCxnSpPr>
          <a:cxnSpLocks noChangeShapeType="1"/>
        </xdr:cNvCxnSpPr>
      </xdr:nvCxnSpPr>
      <xdr:spPr bwMode="auto">
        <a:xfrm flipV="1">
          <a:off x="3390900" y="27460575"/>
          <a:ext cx="247650" cy="1076325"/>
        </a:xfrm>
        <a:prstGeom prst="bentConnector2">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1638300</xdr:colOff>
      <xdr:row>17</xdr:row>
      <xdr:rowOff>752475</xdr:rowOff>
    </xdr:from>
    <xdr:to>
      <xdr:col>2</xdr:col>
      <xdr:colOff>95250</xdr:colOff>
      <xdr:row>17</xdr:row>
      <xdr:rowOff>1000125</xdr:rowOff>
    </xdr:to>
    <xdr:sp macro="" textlink="">
      <xdr:nvSpPr>
        <xdr:cNvPr id="178" name="Line 509"/>
        <xdr:cNvSpPr>
          <a:spLocks noChangeShapeType="1"/>
        </xdr:cNvSpPr>
      </xdr:nvSpPr>
      <xdr:spPr bwMode="auto">
        <a:xfrm flipH="1">
          <a:off x="3505200" y="27212925"/>
          <a:ext cx="171450" cy="247650"/>
        </a:xfrm>
        <a:prstGeom prst="line">
          <a:avLst/>
        </a:prstGeom>
        <a:noFill/>
        <a:ln w="19050">
          <a:solidFill>
            <a:srgbClr val="62969C"/>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1666875</xdr:colOff>
      <xdr:row>17</xdr:row>
      <xdr:rowOff>809625</xdr:rowOff>
    </xdr:from>
    <xdr:to>
      <xdr:col>2</xdr:col>
      <xdr:colOff>123825</xdr:colOff>
      <xdr:row>17</xdr:row>
      <xdr:rowOff>1057275</xdr:rowOff>
    </xdr:to>
    <xdr:sp macro="" textlink="">
      <xdr:nvSpPr>
        <xdr:cNvPr id="179" name="Line 510"/>
        <xdr:cNvSpPr>
          <a:spLocks noChangeShapeType="1"/>
        </xdr:cNvSpPr>
      </xdr:nvSpPr>
      <xdr:spPr bwMode="auto">
        <a:xfrm flipH="1">
          <a:off x="3533775" y="27270075"/>
          <a:ext cx="171450" cy="247650"/>
        </a:xfrm>
        <a:prstGeom prst="line">
          <a:avLst/>
        </a:prstGeom>
        <a:noFill/>
        <a:ln w="19050">
          <a:solidFill>
            <a:srgbClr val="62969C"/>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116541</xdr:colOff>
      <xdr:row>18</xdr:row>
      <xdr:rowOff>437029</xdr:rowOff>
    </xdr:from>
    <xdr:to>
      <xdr:col>5</xdr:col>
      <xdr:colOff>1488141</xdr:colOff>
      <xdr:row>18</xdr:row>
      <xdr:rowOff>684679</xdr:rowOff>
    </xdr:to>
    <xdr:sp macro="" textlink="">
      <xdr:nvSpPr>
        <xdr:cNvPr id="180" name="Rectangle 511"/>
        <xdr:cNvSpPr>
          <a:spLocks noChangeArrowheads="1"/>
        </xdr:cNvSpPr>
      </xdr:nvSpPr>
      <xdr:spPr bwMode="auto">
        <a:xfrm>
          <a:off x="8841441" y="28878679"/>
          <a:ext cx="1371600" cy="24765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10800" rIns="18000" bIns="46800" anchor="t" upright="1"/>
        <a:lstStyle/>
        <a:p>
          <a:pPr algn="ctr" rtl="0">
            <a:defRPr sz="1000"/>
          </a:pPr>
          <a:r>
            <a:rPr lang="fr-FR" sz="900" b="1" i="0" strike="noStrike">
              <a:solidFill>
                <a:srgbClr val="666699"/>
              </a:solidFill>
              <a:latin typeface="Trebuchet MS"/>
            </a:rPr>
            <a:t>Chorus</a:t>
          </a:r>
        </a:p>
      </xdr:txBody>
    </xdr:sp>
    <xdr:clientData/>
  </xdr:twoCellAnchor>
  <xdr:twoCellAnchor>
    <xdr:from>
      <xdr:col>5</xdr:col>
      <xdr:colOff>107016</xdr:colOff>
      <xdr:row>18</xdr:row>
      <xdr:rowOff>695886</xdr:rowOff>
    </xdr:from>
    <xdr:to>
      <xdr:col>5</xdr:col>
      <xdr:colOff>1488141</xdr:colOff>
      <xdr:row>18</xdr:row>
      <xdr:rowOff>1305486</xdr:rowOff>
    </xdr:to>
    <xdr:sp macro="" textlink="">
      <xdr:nvSpPr>
        <xdr:cNvPr id="181" name="Rectangle 513"/>
        <xdr:cNvSpPr>
          <a:spLocks noChangeArrowheads="1"/>
        </xdr:cNvSpPr>
      </xdr:nvSpPr>
      <xdr:spPr bwMode="auto">
        <a:xfrm>
          <a:off x="8831916" y="29137536"/>
          <a:ext cx="1381125" cy="6096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91440" tIns="45720" rIns="91440" bIns="45720" anchor="t" upright="1"/>
        <a:lstStyle/>
        <a:p>
          <a:pPr algn="ctr" rtl="0">
            <a:lnSpc>
              <a:spcPts val="800"/>
            </a:lnSpc>
            <a:defRPr sz="1000"/>
          </a:pPr>
          <a:r>
            <a:rPr lang="fr-FR" sz="800" b="0" i="0" strike="noStrike">
              <a:solidFill>
                <a:srgbClr val="000000"/>
              </a:solidFill>
              <a:latin typeface="Trebuchet MS"/>
            </a:rPr>
            <a:t>Paiement </a:t>
          </a:r>
        </a:p>
        <a:p>
          <a:pPr algn="ctr" rtl="0">
            <a:lnSpc>
              <a:spcPts val="600"/>
            </a:lnSpc>
            <a:defRPr sz="1000"/>
          </a:pPr>
          <a:r>
            <a:rPr lang="fr-FR" sz="800" b="0" i="0" strike="noStrike">
              <a:solidFill>
                <a:srgbClr val="000000"/>
              </a:solidFill>
              <a:latin typeface="Trebuchet MS"/>
            </a:rPr>
            <a:t>de la demande de paiement</a:t>
          </a:r>
        </a:p>
      </xdr:txBody>
    </xdr:sp>
    <xdr:clientData/>
  </xdr:twoCellAnchor>
  <xdr:oneCellAnchor>
    <xdr:from>
      <xdr:col>5</xdr:col>
      <xdr:colOff>1238810</xdr:colOff>
      <xdr:row>18</xdr:row>
      <xdr:rowOff>1146922</xdr:rowOff>
    </xdr:from>
    <xdr:ext cx="323850" cy="323850"/>
    <xdr:sp macro="" textlink="">
      <xdr:nvSpPr>
        <xdr:cNvPr id="182" name="Oval 515"/>
        <xdr:cNvSpPr>
          <a:spLocks noChangeArrowheads="1"/>
        </xdr:cNvSpPr>
      </xdr:nvSpPr>
      <xdr:spPr bwMode="auto">
        <a:xfrm>
          <a:off x="9963710" y="29588572"/>
          <a:ext cx="323850" cy="32385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5</a:t>
          </a:r>
        </a:p>
      </xdr:txBody>
    </xdr:sp>
    <xdr:clientData/>
  </xdr:oneCellAnchor>
  <xdr:twoCellAnchor>
    <xdr:from>
      <xdr:col>4</xdr:col>
      <xdr:colOff>1609725</xdr:colOff>
      <xdr:row>18</xdr:row>
      <xdr:rowOff>952500</xdr:rowOff>
    </xdr:from>
    <xdr:to>
      <xdr:col>5</xdr:col>
      <xdr:colOff>104775</xdr:colOff>
      <xdr:row>18</xdr:row>
      <xdr:rowOff>1000125</xdr:rowOff>
    </xdr:to>
    <xdr:cxnSp macro="">
      <xdr:nvCxnSpPr>
        <xdr:cNvPr id="183" name="AutoShape 516"/>
        <xdr:cNvCxnSpPr>
          <a:cxnSpLocks noChangeShapeType="1"/>
          <a:stCxn id="157" idx="3"/>
          <a:endCxn id="181" idx="1"/>
        </xdr:cNvCxnSpPr>
      </xdr:nvCxnSpPr>
      <xdr:spPr bwMode="auto">
        <a:xfrm>
          <a:off x="8620125" y="29394150"/>
          <a:ext cx="209550" cy="47625"/>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1434353</xdr:colOff>
      <xdr:row>16</xdr:row>
      <xdr:rowOff>1434354</xdr:rowOff>
    </xdr:from>
    <xdr:to>
      <xdr:col>3</xdr:col>
      <xdr:colOff>914400</xdr:colOff>
      <xdr:row>17</xdr:row>
      <xdr:rowOff>1000125</xdr:rowOff>
    </xdr:to>
    <xdr:cxnSp macro="">
      <xdr:nvCxnSpPr>
        <xdr:cNvPr id="184" name="Connecteur en angle 183"/>
        <xdr:cNvCxnSpPr>
          <a:endCxn id="162" idx="0"/>
        </xdr:cNvCxnSpPr>
      </xdr:nvCxnSpPr>
      <xdr:spPr>
        <a:xfrm>
          <a:off x="3301253" y="25770729"/>
          <a:ext cx="2909047" cy="1689846"/>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879663</xdr:colOff>
      <xdr:row>17</xdr:row>
      <xdr:rowOff>179293</xdr:rowOff>
    </xdr:from>
    <xdr:to>
      <xdr:col>3</xdr:col>
      <xdr:colOff>228601</xdr:colOff>
      <xdr:row>17</xdr:row>
      <xdr:rowOff>1476374</xdr:rowOff>
    </xdr:to>
    <xdr:cxnSp macro="">
      <xdr:nvCxnSpPr>
        <xdr:cNvPr id="185" name="Connecteur en angle 184"/>
        <xdr:cNvCxnSpPr>
          <a:stCxn id="160" idx="2"/>
          <a:endCxn id="163" idx="1"/>
        </xdr:cNvCxnSpPr>
      </xdr:nvCxnSpPr>
      <xdr:spPr>
        <a:xfrm rot="16200000" flipH="1">
          <a:off x="4344241" y="26756565"/>
          <a:ext cx="1297081" cy="1063438"/>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352425</xdr:colOff>
      <xdr:row>9</xdr:row>
      <xdr:rowOff>1209675</xdr:rowOff>
    </xdr:from>
    <xdr:to>
      <xdr:col>4</xdr:col>
      <xdr:colOff>1266825</xdr:colOff>
      <xdr:row>9</xdr:row>
      <xdr:rowOff>1619250</xdr:rowOff>
    </xdr:to>
    <xdr:sp macro="" textlink="">
      <xdr:nvSpPr>
        <xdr:cNvPr id="14" name="Rectangle 13"/>
        <xdr:cNvSpPr/>
      </xdr:nvSpPr>
      <xdr:spPr>
        <a:xfrm>
          <a:off x="7715250" y="5724525"/>
          <a:ext cx="914400" cy="409575"/>
        </a:xfrm>
        <a:prstGeom prst="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lang="fr-FR" sz="800">
              <a:solidFill>
                <a:sysClr val="windowText" lastClr="000000"/>
              </a:solidFill>
              <a:latin typeface="Trebuchet MS" panose="020B0603020202020204" pitchFamily="34" charset="0"/>
            </a:rPr>
            <a:t>Liquidation de l'état</a:t>
          </a:r>
          <a:r>
            <a:rPr lang="fr-FR" sz="800" baseline="0">
              <a:solidFill>
                <a:sysClr val="windowText" lastClr="000000"/>
              </a:solidFill>
              <a:latin typeface="Trebuchet MS" panose="020B0603020202020204" pitchFamily="34" charset="0"/>
            </a:rPr>
            <a:t> de frais</a:t>
          </a:r>
          <a:endParaRPr lang="fr-FR" sz="800">
            <a:solidFill>
              <a:sysClr val="windowText" lastClr="000000"/>
            </a:solidFill>
            <a:latin typeface="Trebuchet MS" panose="020B0603020202020204" pitchFamily="34" charset="0"/>
          </a:endParaRPr>
        </a:p>
      </xdr:txBody>
    </xdr:sp>
    <xdr:clientData/>
  </xdr:twoCellAnchor>
  <xdr:twoCellAnchor>
    <xdr:from>
      <xdr:col>3</xdr:col>
      <xdr:colOff>1714500</xdr:colOff>
      <xdr:row>9</xdr:row>
      <xdr:rowOff>1476375</xdr:rowOff>
    </xdr:from>
    <xdr:to>
      <xdr:col>4</xdr:col>
      <xdr:colOff>247650</xdr:colOff>
      <xdr:row>9</xdr:row>
      <xdr:rowOff>1476375</xdr:rowOff>
    </xdr:to>
    <xdr:cxnSp macro="">
      <xdr:nvCxnSpPr>
        <xdr:cNvPr id="16" name="Connecteur droit avec flèche 15"/>
        <xdr:cNvCxnSpPr/>
      </xdr:nvCxnSpPr>
      <xdr:spPr>
        <a:xfrm>
          <a:off x="7277100" y="5991225"/>
          <a:ext cx="33337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809625</xdr:colOff>
      <xdr:row>9</xdr:row>
      <xdr:rowOff>1619250</xdr:rowOff>
    </xdr:from>
    <xdr:to>
      <xdr:col>4</xdr:col>
      <xdr:colOff>813547</xdr:colOff>
      <xdr:row>10</xdr:row>
      <xdr:rowOff>486335</xdr:rowOff>
    </xdr:to>
    <xdr:cxnSp macro="">
      <xdr:nvCxnSpPr>
        <xdr:cNvPr id="20" name="Connecteur droit avec flèche 19"/>
        <xdr:cNvCxnSpPr>
          <a:stCxn id="14" idx="2"/>
          <a:endCxn id="100" idx="0"/>
        </xdr:cNvCxnSpPr>
      </xdr:nvCxnSpPr>
      <xdr:spPr>
        <a:xfrm>
          <a:off x="8172450" y="6134100"/>
          <a:ext cx="3922" cy="77208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xdr:col>
      <xdr:colOff>1304925</xdr:colOff>
      <xdr:row>10</xdr:row>
      <xdr:rowOff>1228725</xdr:rowOff>
    </xdr:from>
    <xdr:to>
      <xdr:col>5</xdr:col>
      <xdr:colOff>1628775</xdr:colOff>
      <xdr:row>10</xdr:row>
      <xdr:rowOff>1552575</xdr:rowOff>
    </xdr:to>
    <xdr:sp macro="" textlink="">
      <xdr:nvSpPr>
        <xdr:cNvPr id="126" name="Oval 515"/>
        <xdr:cNvSpPr>
          <a:spLocks noChangeArrowheads="1"/>
        </xdr:cNvSpPr>
      </xdr:nvSpPr>
      <xdr:spPr bwMode="auto">
        <a:xfrm>
          <a:off x="10467975" y="7648575"/>
          <a:ext cx="323850" cy="32385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6</a:t>
          </a:r>
        </a:p>
      </xdr:txBody>
    </xdr:sp>
    <xdr:clientData/>
  </xdr:twoCellAnchor>
  <xdr:twoCellAnchor editAs="oneCell">
    <xdr:from>
      <xdr:col>3</xdr:col>
      <xdr:colOff>1295399</xdr:colOff>
      <xdr:row>8</xdr:row>
      <xdr:rowOff>1562100</xdr:rowOff>
    </xdr:from>
    <xdr:to>
      <xdr:col>3</xdr:col>
      <xdr:colOff>1647824</xdr:colOff>
      <xdr:row>9</xdr:row>
      <xdr:rowOff>57150</xdr:rowOff>
    </xdr:to>
    <xdr:sp macro="" textlink="">
      <xdr:nvSpPr>
        <xdr:cNvPr id="127" name="Oval 515"/>
        <xdr:cNvSpPr>
          <a:spLocks noChangeArrowheads="1"/>
        </xdr:cNvSpPr>
      </xdr:nvSpPr>
      <xdr:spPr bwMode="auto">
        <a:xfrm>
          <a:off x="6857999" y="4171950"/>
          <a:ext cx="352425" cy="40005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1d</a:t>
          </a:r>
        </a:p>
      </xdr:txBody>
    </xdr:sp>
    <xdr:clientData/>
  </xdr:twoCellAnchor>
  <xdr:twoCellAnchor>
    <xdr:from>
      <xdr:col>3</xdr:col>
      <xdr:colOff>361950</xdr:colOff>
      <xdr:row>8</xdr:row>
      <xdr:rowOff>1019175</xdr:rowOff>
    </xdr:from>
    <xdr:to>
      <xdr:col>3</xdr:col>
      <xdr:colOff>1519719</xdr:colOff>
      <xdr:row>8</xdr:row>
      <xdr:rowOff>1628775</xdr:rowOff>
    </xdr:to>
    <xdr:sp macro="" textlink="">
      <xdr:nvSpPr>
        <xdr:cNvPr id="24" name="Rectangle 23"/>
        <xdr:cNvSpPr/>
      </xdr:nvSpPr>
      <xdr:spPr>
        <a:xfrm>
          <a:off x="5657850" y="3629025"/>
          <a:ext cx="1157769" cy="609600"/>
        </a:xfrm>
        <a:prstGeom prst="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lang="fr-FR" sz="800">
              <a:solidFill>
                <a:sysClr val="windowText" lastClr="000000"/>
              </a:solidFill>
              <a:latin typeface="Trebuchet MS" panose="020B0603020202020204" pitchFamily="34" charset="0"/>
            </a:rPr>
            <a:t>Création de l'état de frais  ( EF) sur la base des pièces justificatives (pj)</a:t>
          </a:r>
        </a:p>
      </xdr:txBody>
    </xdr:sp>
    <xdr:clientData/>
  </xdr:twoCellAnchor>
  <xdr:twoCellAnchor>
    <xdr:from>
      <xdr:col>3</xdr:col>
      <xdr:colOff>363877</xdr:colOff>
      <xdr:row>8</xdr:row>
      <xdr:rowOff>728822</xdr:rowOff>
    </xdr:from>
    <xdr:to>
      <xdr:col>3</xdr:col>
      <xdr:colOff>1514475</xdr:colOff>
      <xdr:row>8</xdr:row>
      <xdr:rowOff>1002478</xdr:rowOff>
    </xdr:to>
    <xdr:sp macro="" textlink="">
      <xdr:nvSpPr>
        <xdr:cNvPr id="25" name="Rectangle 24"/>
        <xdr:cNvSpPr/>
      </xdr:nvSpPr>
      <xdr:spPr>
        <a:xfrm>
          <a:off x="5659777" y="3338672"/>
          <a:ext cx="1150598" cy="273656"/>
        </a:xfrm>
        <a:prstGeom prst="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lang="fr-FR" sz="800" b="1">
              <a:solidFill>
                <a:srgbClr val="00B050"/>
              </a:solidFill>
              <a:latin typeface="Trebuchet MS" panose="020B0603020202020204" pitchFamily="34" charset="0"/>
            </a:rPr>
            <a:t>Chorus</a:t>
          </a:r>
          <a:r>
            <a:rPr lang="fr-FR" sz="800" b="1" baseline="0">
              <a:solidFill>
                <a:srgbClr val="00B050"/>
              </a:solidFill>
              <a:latin typeface="Trebuchet MS" panose="020B0603020202020204" pitchFamily="34" charset="0"/>
            </a:rPr>
            <a:t> DT</a:t>
          </a:r>
          <a:r>
            <a:rPr lang="fr-FR" sz="1100" b="1">
              <a:solidFill>
                <a:srgbClr val="00B050"/>
              </a:solidFill>
              <a:latin typeface="Trebuchet MS" panose="020B0603020202020204" pitchFamily="34" charset="0"/>
            </a:rPr>
            <a:t> </a:t>
          </a:r>
        </a:p>
      </xdr:txBody>
    </xdr:sp>
    <xdr:clientData/>
  </xdr:twoCellAnchor>
  <xdr:twoCellAnchor>
    <xdr:from>
      <xdr:col>4</xdr:col>
      <xdr:colOff>333375</xdr:colOff>
      <xdr:row>9</xdr:row>
      <xdr:rowOff>942975</xdr:rowOff>
    </xdr:from>
    <xdr:to>
      <xdr:col>4</xdr:col>
      <xdr:colOff>1257300</xdr:colOff>
      <xdr:row>9</xdr:row>
      <xdr:rowOff>1190625</xdr:rowOff>
    </xdr:to>
    <xdr:sp macro="" textlink="">
      <xdr:nvSpPr>
        <xdr:cNvPr id="26" name="Rectangle 25"/>
        <xdr:cNvSpPr/>
      </xdr:nvSpPr>
      <xdr:spPr>
        <a:xfrm>
          <a:off x="7700367" y="5452467"/>
          <a:ext cx="923925" cy="247650"/>
        </a:xfrm>
        <a:prstGeom prst="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lang="fr-FR" sz="800" b="1">
              <a:solidFill>
                <a:srgbClr val="00B050"/>
              </a:solidFill>
              <a:latin typeface="Trebuchet MS" panose="020B0603020202020204" pitchFamily="34" charset="0"/>
            </a:rPr>
            <a:t>Chorus</a:t>
          </a:r>
          <a:r>
            <a:rPr lang="fr-FR" sz="800" b="1" baseline="0">
              <a:solidFill>
                <a:srgbClr val="00B050"/>
              </a:solidFill>
              <a:latin typeface="Trebuchet MS" panose="020B0603020202020204" pitchFamily="34" charset="0"/>
            </a:rPr>
            <a:t> DT</a:t>
          </a:r>
          <a:r>
            <a:rPr lang="fr-FR" sz="800" b="1">
              <a:solidFill>
                <a:srgbClr val="00B050"/>
              </a:solidFill>
              <a:latin typeface="Trebuchet MS" panose="020B0603020202020204" pitchFamily="34" charset="0"/>
            </a:rPr>
            <a:t> </a:t>
          </a:r>
        </a:p>
      </xdr:txBody>
    </xdr:sp>
    <xdr:clientData/>
  </xdr:twoCellAnchor>
  <xdr:twoCellAnchor>
    <xdr:from>
      <xdr:col>1</xdr:col>
      <xdr:colOff>1581150</xdr:colOff>
      <xdr:row>8</xdr:row>
      <xdr:rowOff>1628776</xdr:rowOff>
    </xdr:from>
    <xdr:to>
      <xdr:col>3</xdr:col>
      <xdr:colOff>447675</xdr:colOff>
      <xdr:row>9</xdr:row>
      <xdr:rowOff>1066800</xdr:rowOff>
    </xdr:to>
    <xdr:cxnSp macro="">
      <xdr:nvCxnSpPr>
        <xdr:cNvPr id="76" name="Connecteur droit avec flèche 75"/>
        <xdr:cNvCxnSpPr/>
      </xdr:nvCxnSpPr>
      <xdr:spPr>
        <a:xfrm flipV="1">
          <a:off x="3448050" y="4238626"/>
          <a:ext cx="2295525" cy="134302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885825</xdr:colOff>
      <xdr:row>8</xdr:row>
      <xdr:rowOff>876300</xdr:rowOff>
    </xdr:from>
    <xdr:to>
      <xdr:col>2</xdr:col>
      <xdr:colOff>219076</xdr:colOff>
      <xdr:row>8</xdr:row>
      <xdr:rowOff>904875</xdr:rowOff>
    </xdr:to>
    <xdr:cxnSp macro="">
      <xdr:nvCxnSpPr>
        <xdr:cNvPr id="82" name="Connecteur droit 81"/>
        <xdr:cNvCxnSpPr/>
      </xdr:nvCxnSpPr>
      <xdr:spPr>
        <a:xfrm flipH="1">
          <a:off x="885825" y="3486150"/>
          <a:ext cx="3095626" cy="285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866775</xdr:colOff>
      <xdr:row>8</xdr:row>
      <xdr:rowOff>733425</xdr:rowOff>
    </xdr:from>
    <xdr:to>
      <xdr:col>3</xdr:col>
      <xdr:colOff>409575</xdr:colOff>
      <xdr:row>8</xdr:row>
      <xdr:rowOff>742950</xdr:rowOff>
    </xdr:to>
    <xdr:cxnSp macro="">
      <xdr:nvCxnSpPr>
        <xdr:cNvPr id="84" name="Connecteur droit 83"/>
        <xdr:cNvCxnSpPr/>
      </xdr:nvCxnSpPr>
      <xdr:spPr>
        <a:xfrm flipH="1">
          <a:off x="866775" y="3343275"/>
          <a:ext cx="5105400"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885825</xdr:colOff>
      <xdr:row>8</xdr:row>
      <xdr:rowOff>723900</xdr:rowOff>
    </xdr:from>
    <xdr:to>
      <xdr:col>0</xdr:col>
      <xdr:colOff>895350</xdr:colOff>
      <xdr:row>8</xdr:row>
      <xdr:rowOff>1524000</xdr:rowOff>
    </xdr:to>
    <xdr:cxnSp macro="">
      <xdr:nvCxnSpPr>
        <xdr:cNvPr id="86" name="Connecteur droit 85"/>
        <xdr:cNvCxnSpPr/>
      </xdr:nvCxnSpPr>
      <xdr:spPr>
        <a:xfrm flipH="1">
          <a:off x="885825" y="3333750"/>
          <a:ext cx="9525" cy="800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400049</xdr:colOff>
          <xdr:row>2</xdr:row>
          <xdr:rowOff>142875</xdr:rowOff>
        </xdr:from>
        <xdr:to>
          <xdr:col>17</xdr:col>
          <xdr:colOff>29337</xdr:colOff>
          <xdr:row>12</xdr:row>
          <xdr:rowOff>57150</xdr:rowOff>
        </xdr:to>
        <xdr:pic>
          <xdr:nvPicPr>
            <xdr:cNvPr id="276" name="Image 275"/>
            <xdr:cNvPicPr>
              <a:picLocks noChangeAspect="1" noChangeArrowheads="1"/>
              <a:extLst>
                <a:ext uri="{84589F7E-364E-4C9E-8A38-B11213B215E9}">
                  <a14:cameraTool cellRange="'logigrammes 1a+2a '!$A$5:$G$11" spid="_x0000_s9373"/>
                </a:ext>
              </a:extLst>
            </xdr:cNvPicPr>
          </xdr:nvPicPr>
          <xdr:blipFill>
            <a:blip xmlns:r="http://schemas.openxmlformats.org/officeDocument/2006/relationships" r:embed="rId1"/>
            <a:srcRect/>
            <a:stretch>
              <a:fillRect/>
            </a:stretch>
          </xdr:blipFill>
          <xdr:spPr bwMode="auto">
            <a:xfrm>
              <a:off x="5067299" y="523875"/>
              <a:ext cx="10830688" cy="41529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352424</xdr:colOff>
          <xdr:row>12</xdr:row>
          <xdr:rowOff>99712</xdr:rowOff>
        </xdr:from>
        <xdr:to>
          <xdr:col>16</xdr:col>
          <xdr:colOff>28575</xdr:colOff>
          <xdr:row>19</xdr:row>
          <xdr:rowOff>714375</xdr:rowOff>
        </xdr:to>
        <xdr:pic>
          <xdr:nvPicPr>
            <xdr:cNvPr id="277" name="Image 276"/>
            <xdr:cNvPicPr>
              <a:picLocks noChangeAspect="1" noChangeArrowheads="1"/>
              <a:extLst>
                <a:ext uri="{84589F7E-364E-4C9E-8A38-B11213B215E9}">
                  <a14:cameraTool cellRange="'logigrammes 1b+2b'!$A$6:$G$13" spid="_x0000_s9374"/>
                </a:ext>
              </a:extLst>
            </xdr:cNvPicPr>
          </xdr:nvPicPr>
          <xdr:blipFill>
            <a:blip xmlns:r="http://schemas.openxmlformats.org/officeDocument/2006/relationships" r:embed="rId2"/>
            <a:srcRect/>
            <a:stretch>
              <a:fillRect/>
            </a:stretch>
          </xdr:blipFill>
          <xdr:spPr bwMode="auto">
            <a:xfrm>
              <a:off x="4772024" y="4719337"/>
              <a:ext cx="9582151" cy="534858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361951</xdr:colOff>
          <xdr:row>21</xdr:row>
          <xdr:rowOff>15151</xdr:rowOff>
        </xdr:from>
        <xdr:to>
          <xdr:col>16</xdr:col>
          <xdr:colOff>447675</xdr:colOff>
          <xdr:row>29</xdr:row>
          <xdr:rowOff>457200</xdr:rowOff>
        </xdr:to>
        <xdr:pic>
          <xdr:nvPicPr>
            <xdr:cNvPr id="330" name="Image 329"/>
            <xdr:cNvPicPr>
              <a:picLocks noChangeAspect="1" noChangeArrowheads="1"/>
              <a:extLst>
                <a:ext uri="{84589F7E-364E-4C9E-8A38-B11213B215E9}">
                  <a14:cameraTool cellRange="'logigrammes 1a+2a '!$A$12:$G$19" spid="_x0000_s9375"/>
                </a:ext>
              </a:extLst>
            </xdr:cNvPicPr>
          </xdr:nvPicPr>
          <xdr:blipFill>
            <a:blip xmlns:r="http://schemas.openxmlformats.org/officeDocument/2006/relationships" r:embed="rId3"/>
            <a:srcRect/>
            <a:stretch>
              <a:fillRect/>
            </a:stretch>
          </xdr:blipFill>
          <xdr:spPr bwMode="auto">
            <a:xfrm>
              <a:off x="4781551" y="10321201"/>
              <a:ext cx="9991724" cy="517597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30</xdr:row>
          <xdr:rowOff>123827</xdr:rowOff>
        </xdr:from>
        <xdr:to>
          <xdr:col>16</xdr:col>
          <xdr:colOff>0</xdr:colOff>
          <xdr:row>37</xdr:row>
          <xdr:rowOff>895351</xdr:rowOff>
        </xdr:to>
        <xdr:pic>
          <xdr:nvPicPr>
            <xdr:cNvPr id="331" name="Image 330"/>
            <xdr:cNvPicPr>
              <a:picLocks noChangeAspect="1" noChangeArrowheads="1"/>
              <a:extLst>
                <a:ext uri="{84589F7E-364E-4C9E-8A38-B11213B215E9}">
                  <a14:cameraTool cellRange="'logigrammes 1b+2b'!$A$14:$G$20" spid="_x0000_s9376"/>
                </a:ext>
              </a:extLst>
            </xdr:cNvPicPr>
          </xdr:nvPicPr>
          <xdr:blipFill>
            <a:blip xmlns:r="http://schemas.openxmlformats.org/officeDocument/2006/relationships" r:embed="rId4"/>
            <a:srcRect/>
            <a:stretch>
              <a:fillRect/>
            </a:stretch>
          </xdr:blipFill>
          <xdr:spPr bwMode="auto">
            <a:xfrm>
              <a:off x="4600575" y="15840077"/>
              <a:ext cx="9725025" cy="479107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4</xdr:col>
      <xdr:colOff>180975</xdr:colOff>
      <xdr:row>1</xdr:row>
      <xdr:rowOff>19051</xdr:rowOff>
    </xdr:from>
    <xdr:to>
      <xdr:col>12</xdr:col>
      <xdr:colOff>542925</xdr:colOff>
      <xdr:row>15</xdr:row>
      <xdr:rowOff>104775</xdr:rowOff>
    </xdr:to>
    <xdr:sp macro="" textlink="">
      <xdr:nvSpPr>
        <xdr:cNvPr id="2" name="Rectangle 1"/>
        <xdr:cNvSpPr/>
      </xdr:nvSpPr>
      <xdr:spPr>
        <a:xfrm>
          <a:off x="8439150" y="219076"/>
          <a:ext cx="5772150" cy="252412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fr-FR" sz="1100" b="1">
              <a:solidFill>
                <a:schemeClr val="dk1"/>
              </a:solidFill>
              <a:effectLst/>
              <a:latin typeface="+mn-lt"/>
              <a:ea typeface="+mn-ea"/>
              <a:cs typeface="+mn-cs"/>
            </a:rPr>
            <a:t>Comment réaliser</a:t>
          </a:r>
          <a:r>
            <a:rPr lang="fr-FR" sz="1100" b="1" baseline="0">
              <a:solidFill>
                <a:schemeClr val="dk1"/>
              </a:solidFill>
              <a:effectLst/>
              <a:latin typeface="+mn-lt"/>
              <a:ea typeface="+mn-ea"/>
              <a:cs typeface="+mn-cs"/>
            </a:rPr>
            <a:t> la revue-qualité ?</a:t>
          </a:r>
          <a:br>
            <a:rPr lang="fr-FR" sz="1100" b="1" baseline="0">
              <a:solidFill>
                <a:schemeClr val="dk1"/>
              </a:solidFill>
              <a:effectLst/>
              <a:latin typeface="+mn-lt"/>
              <a:ea typeface="+mn-ea"/>
              <a:cs typeface="+mn-cs"/>
            </a:rPr>
          </a:br>
          <a:r>
            <a:rPr lang="fr-FR" sz="1100" baseline="0">
              <a:solidFill>
                <a:schemeClr val="dk1"/>
              </a:solidFill>
              <a:effectLst/>
              <a:latin typeface="+mn-lt"/>
              <a:ea typeface="+mn-ea"/>
              <a:cs typeface="+mn-cs"/>
            </a:rPr>
            <a:t>1. saisir le nom de la structure, la date de la revue-qualité, ainsi que votre nom / votre fonction</a:t>
          </a:r>
          <a:endParaRPr lang="fr-FR">
            <a:effectLst/>
          </a:endParaRPr>
        </a:p>
        <a:p>
          <a:r>
            <a:rPr lang="fr-FR" sz="1100" baseline="0">
              <a:solidFill>
                <a:schemeClr val="dk1"/>
              </a:solidFill>
              <a:effectLst/>
              <a:latin typeface="+mn-lt"/>
              <a:ea typeface="+mn-ea"/>
              <a:cs typeface="+mn-cs"/>
            </a:rPr>
            <a:t>2. sélectionner un échantillon de dossiers </a:t>
          </a:r>
          <a:endParaRPr lang="fr-FR">
            <a:effectLst/>
          </a:endParaRPr>
        </a:p>
        <a:p>
          <a:r>
            <a:rPr lang="fr-FR" sz="1100" baseline="0">
              <a:solidFill>
                <a:schemeClr val="dk1"/>
              </a:solidFill>
              <a:effectLst/>
              <a:latin typeface="+mn-lt"/>
              <a:ea typeface="+mn-ea"/>
              <a:cs typeface="+mn-cs"/>
            </a:rPr>
            <a:t>	- 5 si vous traitez annuellement moins de 50 dossiers ; </a:t>
          </a:r>
          <a:endParaRPr lang="fr-FR">
            <a:effectLst/>
          </a:endParaRPr>
        </a:p>
        <a:p>
          <a:r>
            <a:rPr lang="fr-FR" sz="1100" baseline="0">
              <a:solidFill>
                <a:schemeClr val="dk1"/>
              </a:solidFill>
              <a:effectLst/>
              <a:latin typeface="+mn-lt"/>
              <a:ea typeface="+mn-ea"/>
              <a:cs typeface="+mn-cs"/>
            </a:rPr>
            <a:t>	- 15 si vous traitez entre 51 et 250 dossiers ; </a:t>
          </a:r>
          <a:endParaRPr lang="fr-FR">
            <a:effectLst/>
          </a:endParaRPr>
        </a:p>
        <a:p>
          <a:r>
            <a:rPr lang="fr-FR" sz="1100" baseline="0">
              <a:solidFill>
                <a:schemeClr val="dk1"/>
              </a:solidFill>
              <a:effectLst/>
              <a:latin typeface="+mn-lt"/>
              <a:ea typeface="+mn-ea"/>
              <a:cs typeface="+mn-cs"/>
            </a:rPr>
            <a:t>	- 25 au-delà de 251,</a:t>
          </a:r>
          <a:endParaRPr lang="fr-FR">
            <a:effectLst/>
          </a:endParaRPr>
        </a:p>
        <a:p>
          <a:r>
            <a:rPr lang="fr-FR" sz="1100" baseline="0">
              <a:solidFill>
                <a:schemeClr val="dk1"/>
              </a:solidFill>
              <a:effectLst/>
              <a:latin typeface="+mn-lt"/>
              <a:ea typeface="+mn-ea"/>
              <a:cs typeface="+mn-cs"/>
            </a:rPr>
            <a:t>	- 5 dossiers par tranche de 1000 dossiers (ramené au prorata) entre un seuil      minimum 	de 25 dossiers et limité à 50 dossiers .</a:t>
          </a:r>
          <a:endParaRPr lang="fr-FR">
            <a:effectLst/>
          </a:endParaRPr>
        </a:p>
        <a:p>
          <a:r>
            <a:rPr lang="fr-FR" sz="1100" baseline="0">
              <a:solidFill>
                <a:schemeClr val="dk1"/>
              </a:solidFill>
              <a:effectLst/>
              <a:latin typeface="+mn-lt"/>
              <a:ea typeface="+mn-ea"/>
              <a:cs typeface="+mn-cs"/>
            </a:rPr>
            <a:t>3. saisir les références des dossiers sélectionnés dans la colonne C </a:t>
          </a:r>
          <a:endParaRPr lang="fr-FR">
            <a:effectLst/>
          </a:endParaRPr>
        </a:p>
        <a:p>
          <a:r>
            <a:rPr lang="fr-FR" sz="1100" b="0" i="0" baseline="0">
              <a:solidFill>
                <a:schemeClr val="dk1"/>
              </a:solidFill>
              <a:effectLst/>
              <a:latin typeface="+mn-lt"/>
              <a:ea typeface="+mn-ea"/>
              <a:cs typeface="+mn-cs"/>
            </a:rPr>
            <a:t>4. indiquer les réponses aux points de vérification, pour chaque dossier, à l'aide du menu déroulant.</a:t>
          </a:r>
          <a:endParaRPr lang="fr-FR">
            <a:effectLst/>
          </a:endParaRPr>
        </a:p>
        <a:p>
          <a:r>
            <a:rPr lang="fr-FR" sz="1100" baseline="0">
              <a:solidFill>
                <a:schemeClr val="dk1"/>
              </a:solidFill>
              <a:effectLst/>
              <a:latin typeface="+mn-lt"/>
              <a:ea typeface="+mn-ea"/>
              <a:cs typeface="+mn-cs"/>
            </a:rPr>
            <a:t>5. Sauvegarder le fichier </a:t>
          </a:r>
          <a:endParaRPr lang="fr-FR">
            <a:effectLst/>
          </a:endParaRPr>
        </a:p>
        <a:p>
          <a:r>
            <a:rPr lang="fr-FR" sz="1100">
              <a:solidFill>
                <a:schemeClr val="dk1"/>
              </a:solidFill>
              <a:effectLst/>
              <a:latin typeface="+mn-lt"/>
              <a:ea typeface="+mn-ea"/>
              <a:cs typeface="+mn-cs"/>
            </a:rPr>
            <a:t>6. Etablir au besoin des plans</a:t>
          </a:r>
          <a:r>
            <a:rPr lang="fr-FR" sz="1100" baseline="0">
              <a:solidFill>
                <a:schemeClr val="dk1"/>
              </a:solidFill>
              <a:effectLst/>
              <a:latin typeface="+mn-lt"/>
              <a:ea typeface="+mn-ea"/>
              <a:cs typeface="+mn-cs"/>
            </a:rPr>
            <a:t> d'action au vu des résultats du contrôle</a:t>
          </a:r>
          <a:endParaRPr lang="fr-FR">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180975</xdr:colOff>
      <xdr:row>1</xdr:row>
      <xdr:rowOff>19051</xdr:rowOff>
    </xdr:from>
    <xdr:to>
      <xdr:col>12</xdr:col>
      <xdr:colOff>542925</xdr:colOff>
      <xdr:row>15</xdr:row>
      <xdr:rowOff>104775</xdr:rowOff>
    </xdr:to>
    <xdr:sp macro="" textlink="">
      <xdr:nvSpPr>
        <xdr:cNvPr id="2" name="Rectangle 1"/>
        <xdr:cNvSpPr/>
      </xdr:nvSpPr>
      <xdr:spPr>
        <a:xfrm>
          <a:off x="8439150" y="219076"/>
          <a:ext cx="5772150" cy="252412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fr-FR" sz="1100" b="1">
              <a:solidFill>
                <a:schemeClr val="dk1"/>
              </a:solidFill>
              <a:effectLst/>
              <a:latin typeface="+mn-lt"/>
              <a:ea typeface="+mn-ea"/>
              <a:cs typeface="+mn-cs"/>
            </a:rPr>
            <a:t>Comment réaliser</a:t>
          </a:r>
          <a:r>
            <a:rPr lang="fr-FR" sz="1100" b="1" baseline="0">
              <a:solidFill>
                <a:schemeClr val="dk1"/>
              </a:solidFill>
              <a:effectLst/>
              <a:latin typeface="+mn-lt"/>
              <a:ea typeface="+mn-ea"/>
              <a:cs typeface="+mn-cs"/>
            </a:rPr>
            <a:t> la revue-qualité ?</a:t>
          </a:r>
          <a:br>
            <a:rPr lang="fr-FR" sz="1100" b="1" baseline="0">
              <a:solidFill>
                <a:schemeClr val="dk1"/>
              </a:solidFill>
              <a:effectLst/>
              <a:latin typeface="+mn-lt"/>
              <a:ea typeface="+mn-ea"/>
              <a:cs typeface="+mn-cs"/>
            </a:rPr>
          </a:br>
          <a:r>
            <a:rPr lang="fr-FR" sz="1100" baseline="0">
              <a:solidFill>
                <a:schemeClr val="dk1"/>
              </a:solidFill>
              <a:effectLst/>
              <a:latin typeface="+mn-lt"/>
              <a:ea typeface="+mn-ea"/>
              <a:cs typeface="+mn-cs"/>
            </a:rPr>
            <a:t>1. saisir le nom de la structure, la date de la revue-qualité, ainsi que votre nom / votre fonction</a:t>
          </a:r>
          <a:endParaRPr lang="fr-FR">
            <a:effectLst/>
          </a:endParaRPr>
        </a:p>
        <a:p>
          <a:r>
            <a:rPr lang="fr-FR" sz="1100" baseline="0">
              <a:solidFill>
                <a:schemeClr val="dk1"/>
              </a:solidFill>
              <a:effectLst/>
              <a:latin typeface="+mn-lt"/>
              <a:ea typeface="+mn-ea"/>
              <a:cs typeface="+mn-cs"/>
            </a:rPr>
            <a:t>2. sélectionner un échantillon de dossiers </a:t>
          </a:r>
          <a:endParaRPr lang="fr-FR">
            <a:effectLst/>
          </a:endParaRPr>
        </a:p>
        <a:p>
          <a:r>
            <a:rPr lang="fr-FR" sz="1100" baseline="0">
              <a:solidFill>
                <a:schemeClr val="dk1"/>
              </a:solidFill>
              <a:effectLst/>
              <a:latin typeface="+mn-lt"/>
              <a:ea typeface="+mn-ea"/>
              <a:cs typeface="+mn-cs"/>
            </a:rPr>
            <a:t>	- 5 si vous traitez annuellement moins de 50 dossiers ; </a:t>
          </a:r>
          <a:endParaRPr lang="fr-FR">
            <a:effectLst/>
          </a:endParaRPr>
        </a:p>
        <a:p>
          <a:r>
            <a:rPr lang="fr-FR" sz="1100" baseline="0">
              <a:solidFill>
                <a:schemeClr val="dk1"/>
              </a:solidFill>
              <a:effectLst/>
              <a:latin typeface="+mn-lt"/>
              <a:ea typeface="+mn-ea"/>
              <a:cs typeface="+mn-cs"/>
            </a:rPr>
            <a:t>	- 15 si vous traitez entre 51 et 250 dossiers ; </a:t>
          </a:r>
          <a:endParaRPr lang="fr-FR">
            <a:effectLst/>
          </a:endParaRPr>
        </a:p>
        <a:p>
          <a:r>
            <a:rPr lang="fr-FR" sz="1100" baseline="0">
              <a:solidFill>
                <a:schemeClr val="dk1"/>
              </a:solidFill>
              <a:effectLst/>
              <a:latin typeface="+mn-lt"/>
              <a:ea typeface="+mn-ea"/>
              <a:cs typeface="+mn-cs"/>
            </a:rPr>
            <a:t>	- 25 au-delà de 251,</a:t>
          </a:r>
          <a:endParaRPr lang="fr-FR">
            <a:effectLst/>
          </a:endParaRPr>
        </a:p>
        <a:p>
          <a:r>
            <a:rPr lang="fr-FR" sz="1100" baseline="0">
              <a:solidFill>
                <a:schemeClr val="dk1"/>
              </a:solidFill>
              <a:effectLst/>
              <a:latin typeface="+mn-lt"/>
              <a:ea typeface="+mn-ea"/>
              <a:cs typeface="+mn-cs"/>
            </a:rPr>
            <a:t>	- 5 dossiers par tranche de 1000 dossiers (ramené au prorata) entre un seuil      minimum 	de 25 dossiers et limité à 50 dossiers .</a:t>
          </a:r>
          <a:endParaRPr lang="fr-FR">
            <a:effectLst/>
          </a:endParaRPr>
        </a:p>
        <a:p>
          <a:r>
            <a:rPr lang="fr-FR" sz="1100" baseline="0">
              <a:solidFill>
                <a:schemeClr val="dk1"/>
              </a:solidFill>
              <a:effectLst/>
              <a:latin typeface="+mn-lt"/>
              <a:ea typeface="+mn-ea"/>
              <a:cs typeface="+mn-cs"/>
            </a:rPr>
            <a:t>3. saisir les références des dossiers sélectionnés dans la colonne C </a:t>
          </a:r>
          <a:endParaRPr lang="fr-FR">
            <a:effectLst/>
          </a:endParaRPr>
        </a:p>
        <a:p>
          <a:r>
            <a:rPr lang="fr-FR" sz="1100" b="0" i="0" baseline="0">
              <a:solidFill>
                <a:schemeClr val="dk1"/>
              </a:solidFill>
              <a:effectLst/>
              <a:latin typeface="+mn-lt"/>
              <a:ea typeface="+mn-ea"/>
              <a:cs typeface="+mn-cs"/>
            </a:rPr>
            <a:t>4. indiquer les réponses aux points de vérification, pour chaque dossier, à l'aide du menu déroulant.</a:t>
          </a:r>
          <a:endParaRPr lang="fr-FR">
            <a:effectLst/>
          </a:endParaRPr>
        </a:p>
        <a:p>
          <a:r>
            <a:rPr lang="fr-FR" sz="1100" baseline="0">
              <a:solidFill>
                <a:schemeClr val="dk1"/>
              </a:solidFill>
              <a:effectLst/>
              <a:latin typeface="+mn-lt"/>
              <a:ea typeface="+mn-ea"/>
              <a:cs typeface="+mn-cs"/>
            </a:rPr>
            <a:t>5. Sauvegarder le fichier </a:t>
          </a:r>
          <a:endParaRPr lang="fr-FR">
            <a:effectLst/>
          </a:endParaRPr>
        </a:p>
        <a:p>
          <a:r>
            <a:rPr lang="fr-FR" sz="1100">
              <a:solidFill>
                <a:schemeClr val="dk1"/>
              </a:solidFill>
              <a:effectLst/>
              <a:latin typeface="+mn-lt"/>
              <a:ea typeface="+mn-ea"/>
              <a:cs typeface="+mn-cs"/>
            </a:rPr>
            <a:t>6. Etablir au besoin des plans</a:t>
          </a:r>
          <a:r>
            <a:rPr lang="fr-FR" sz="1100" baseline="0">
              <a:solidFill>
                <a:schemeClr val="dk1"/>
              </a:solidFill>
              <a:effectLst/>
              <a:latin typeface="+mn-lt"/>
              <a:ea typeface="+mn-ea"/>
              <a:cs typeface="+mn-cs"/>
            </a:rPr>
            <a:t> d'action au vu des résultats du contrôle</a:t>
          </a:r>
          <a:endParaRPr lang="fr-FR">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180975</xdr:colOff>
      <xdr:row>1</xdr:row>
      <xdr:rowOff>19051</xdr:rowOff>
    </xdr:from>
    <xdr:to>
      <xdr:col>12</xdr:col>
      <xdr:colOff>542925</xdr:colOff>
      <xdr:row>15</xdr:row>
      <xdr:rowOff>104775</xdr:rowOff>
    </xdr:to>
    <xdr:sp macro="" textlink="">
      <xdr:nvSpPr>
        <xdr:cNvPr id="2" name="Rectangle 1"/>
        <xdr:cNvSpPr/>
      </xdr:nvSpPr>
      <xdr:spPr>
        <a:xfrm>
          <a:off x="8286750" y="219076"/>
          <a:ext cx="5772150" cy="252412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fr-FR" sz="1100" b="1">
              <a:solidFill>
                <a:schemeClr val="dk1"/>
              </a:solidFill>
              <a:effectLst/>
              <a:latin typeface="+mn-lt"/>
              <a:ea typeface="+mn-ea"/>
              <a:cs typeface="+mn-cs"/>
            </a:rPr>
            <a:t>Comment réaliser</a:t>
          </a:r>
          <a:r>
            <a:rPr lang="fr-FR" sz="1100" b="1" baseline="0">
              <a:solidFill>
                <a:schemeClr val="dk1"/>
              </a:solidFill>
              <a:effectLst/>
              <a:latin typeface="+mn-lt"/>
              <a:ea typeface="+mn-ea"/>
              <a:cs typeface="+mn-cs"/>
            </a:rPr>
            <a:t> la revue-qualité ?</a:t>
          </a:r>
          <a:br>
            <a:rPr lang="fr-FR" sz="1100" b="1" baseline="0">
              <a:solidFill>
                <a:schemeClr val="dk1"/>
              </a:solidFill>
              <a:effectLst/>
              <a:latin typeface="+mn-lt"/>
              <a:ea typeface="+mn-ea"/>
              <a:cs typeface="+mn-cs"/>
            </a:rPr>
          </a:br>
          <a:r>
            <a:rPr lang="fr-FR" sz="1100" baseline="0">
              <a:solidFill>
                <a:schemeClr val="dk1"/>
              </a:solidFill>
              <a:effectLst/>
              <a:latin typeface="+mn-lt"/>
              <a:ea typeface="+mn-ea"/>
              <a:cs typeface="+mn-cs"/>
            </a:rPr>
            <a:t>1. saisir le nom de la structure, la date de la revue-qualité, ainsi que votre nom / votre fonction</a:t>
          </a:r>
          <a:endParaRPr lang="fr-FR">
            <a:effectLst/>
          </a:endParaRPr>
        </a:p>
        <a:p>
          <a:r>
            <a:rPr lang="fr-FR" sz="1100" baseline="0">
              <a:solidFill>
                <a:schemeClr val="dk1"/>
              </a:solidFill>
              <a:effectLst/>
              <a:latin typeface="+mn-lt"/>
              <a:ea typeface="+mn-ea"/>
              <a:cs typeface="+mn-cs"/>
            </a:rPr>
            <a:t>2. sélectionner un échantillon de dossiers </a:t>
          </a:r>
          <a:endParaRPr lang="fr-FR">
            <a:effectLst/>
          </a:endParaRPr>
        </a:p>
        <a:p>
          <a:r>
            <a:rPr lang="fr-FR" sz="1100" baseline="0">
              <a:solidFill>
                <a:schemeClr val="dk1"/>
              </a:solidFill>
              <a:effectLst/>
              <a:latin typeface="+mn-lt"/>
              <a:ea typeface="+mn-ea"/>
              <a:cs typeface="+mn-cs"/>
            </a:rPr>
            <a:t>	- 5 si vous traitez annuellement moins de 50 dossiers ; </a:t>
          </a:r>
          <a:endParaRPr lang="fr-FR">
            <a:effectLst/>
          </a:endParaRPr>
        </a:p>
        <a:p>
          <a:r>
            <a:rPr lang="fr-FR" sz="1100" baseline="0">
              <a:solidFill>
                <a:schemeClr val="dk1"/>
              </a:solidFill>
              <a:effectLst/>
              <a:latin typeface="+mn-lt"/>
              <a:ea typeface="+mn-ea"/>
              <a:cs typeface="+mn-cs"/>
            </a:rPr>
            <a:t>	- 15 si vous traitez entre 51 et 250 dossiers ; </a:t>
          </a:r>
          <a:endParaRPr lang="fr-FR">
            <a:effectLst/>
          </a:endParaRPr>
        </a:p>
        <a:p>
          <a:r>
            <a:rPr lang="fr-FR" sz="1100" baseline="0">
              <a:solidFill>
                <a:schemeClr val="dk1"/>
              </a:solidFill>
              <a:effectLst/>
              <a:latin typeface="+mn-lt"/>
              <a:ea typeface="+mn-ea"/>
              <a:cs typeface="+mn-cs"/>
            </a:rPr>
            <a:t>	- 25 au-delà de 251,</a:t>
          </a:r>
          <a:endParaRPr lang="fr-FR">
            <a:effectLst/>
          </a:endParaRPr>
        </a:p>
        <a:p>
          <a:r>
            <a:rPr lang="fr-FR" sz="1100" baseline="0">
              <a:solidFill>
                <a:schemeClr val="dk1"/>
              </a:solidFill>
              <a:effectLst/>
              <a:latin typeface="+mn-lt"/>
              <a:ea typeface="+mn-ea"/>
              <a:cs typeface="+mn-cs"/>
            </a:rPr>
            <a:t>	- 5 dossiers par tranche de 1000 dossiers (ramené au prorata) entre un seuil      minimum 	de 25 dossiers et limité à 50 dossiers .</a:t>
          </a:r>
          <a:endParaRPr lang="fr-FR">
            <a:effectLst/>
          </a:endParaRPr>
        </a:p>
        <a:p>
          <a:r>
            <a:rPr lang="fr-FR" sz="1100" baseline="0">
              <a:solidFill>
                <a:schemeClr val="dk1"/>
              </a:solidFill>
              <a:effectLst/>
              <a:latin typeface="+mn-lt"/>
              <a:ea typeface="+mn-ea"/>
              <a:cs typeface="+mn-cs"/>
            </a:rPr>
            <a:t>3. saisir les références des dossiers sélectionnés dans la colonne C </a:t>
          </a:r>
          <a:endParaRPr lang="fr-FR">
            <a:effectLst/>
          </a:endParaRPr>
        </a:p>
        <a:p>
          <a:r>
            <a:rPr lang="fr-FR" sz="1100" b="0" i="0" baseline="0">
              <a:solidFill>
                <a:schemeClr val="dk1"/>
              </a:solidFill>
              <a:effectLst/>
              <a:latin typeface="+mn-lt"/>
              <a:ea typeface="+mn-ea"/>
              <a:cs typeface="+mn-cs"/>
            </a:rPr>
            <a:t>4. indiquer les réponses aux points de vérification, pour chaque dossier, à l'aide du menu déroulant.</a:t>
          </a:r>
          <a:endParaRPr lang="fr-FR">
            <a:effectLst/>
          </a:endParaRPr>
        </a:p>
        <a:p>
          <a:r>
            <a:rPr lang="fr-FR" sz="1100" baseline="0">
              <a:solidFill>
                <a:schemeClr val="dk1"/>
              </a:solidFill>
              <a:effectLst/>
              <a:latin typeface="+mn-lt"/>
              <a:ea typeface="+mn-ea"/>
              <a:cs typeface="+mn-cs"/>
            </a:rPr>
            <a:t>5. Sauvegarder le fichier </a:t>
          </a:r>
          <a:endParaRPr lang="fr-FR">
            <a:effectLst/>
          </a:endParaRPr>
        </a:p>
        <a:p>
          <a:r>
            <a:rPr lang="fr-FR" sz="1100">
              <a:solidFill>
                <a:schemeClr val="dk1"/>
              </a:solidFill>
              <a:effectLst/>
              <a:latin typeface="+mn-lt"/>
              <a:ea typeface="+mn-ea"/>
              <a:cs typeface="+mn-cs"/>
            </a:rPr>
            <a:t>6. Etablir au besoin des plans</a:t>
          </a:r>
          <a:r>
            <a:rPr lang="fr-FR" sz="1100" baseline="0">
              <a:solidFill>
                <a:schemeClr val="dk1"/>
              </a:solidFill>
              <a:effectLst/>
              <a:latin typeface="+mn-lt"/>
              <a:ea typeface="+mn-ea"/>
              <a:cs typeface="+mn-cs"/>
            </a:rPr>
            <a:t> d'action au vu des résultats du contrôle</a:t>
          </a:r>
          <a:endParaRPr lang="fr-FR">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str-saam-c\Mission-Etat-Exemplaire\PROCESSUS_DEPLCT_TEMP\EQUIPE%20PROJET-REVUE%20PROCESSUS\old\RCIC-HT2_DEP_Acad&#233;mies%20-%20JANVIER%202016%20v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3-CIC\2-%20OUTILS%20CIC\REFERENTIELS\2%20HT2\RCIC-Transports%20D&#233;placements%20Missions%20R&#233;ceptions\Version%202016\RCIC-HT2_DEP_Acad&#233;mies%20-%20JANVIER%20201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tr-saam-c\Mission-Etat-Exemplaire\PROCESSUS_DEPLCT_TEMP\EQUIPE%20PROJET-REVUE%20PROCESSUS\20180522REUNION\RCIC-HT2_DEP_Acad&#233;mies%20-%20r&#233;f&#233;rentiel%20et%20cartographie%20risque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lavagne\AppData\Local\Microsoft\Windows\Temporary%20Internet%20Files\Content.Outlook\551MLKFW\RCIC-HT2_DEP_Acad&#233;mies%20-%20sept2017%20v1bi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lavagne\AppData\Local\Microsoft\Windows\Temporary%20Internet%20Files\Content.Outlook\551MLKFW\RCIC-HT2_DEP_Acad&#233;mies%20-%20dec2017%20process%20phase%20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cchauvea\AppData\Local\Microsoft\Windows\Temporary%20Internet%20Files\Content.Outlook\2PCA4M5Q\RCIC-HT2_DEP_Acad&#233;mies%20-%20r&#233;f&#233;rentiel%20et%20cartographie%20risque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str-saam-c\Mission-Etat-Exemplaire\PROCESSUS_DEPLCT_TEMP\EQUIPE%20PROJET-REVUE%20PROCESSUS\old\RCIC-HT2_DEP_Acad&#233;mies%20-%20JANVIER%202016%20v4_propositionJF-A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DCISIFVACATA\Documents\R&#233;f&#233;rentiels%20Titre%202\MODELE%20RCIactionsociale%20-%20JUILLET%20201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CIC\Processus%20HT2\Bourses%20ens%20scolaire_SAB\RCIC-HT2_SCO_Academies%20-%20FEVRIER%202015.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WINDOWS\Temp\7zO200.tmp\CHOREGIE_CIC_R&#233;f&#233;rentiel_Bourses%20de%20l'enseignement%20sup&#233;rieur_V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re"/>
      <sheetName val="Présentation"/>
      <sheetName val="Processus "/>
      <sheetName val="Référentiel de risques"/>
      <sheetName val="Cartographie des risques"/>
      <sheetName val="Référentiel des AMR Académies"/>
      <sheetName val="Annexe 1"/>
      <sheetName val="Annexe 2"/>
      <sheetName val="Annexe 3"/>
      <sheetName val="Annexe 4"/>
      <sheetName val="Annexe 5"/>
      <sheetName val="Annexe 6"/>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re"/>
      <sheetName val="Présentation"/>
      <sheetName val="Processus "/>
      <sheetName val="Référentiel de risques"/>
      <sheetName val="Cartographie des risques"/>
      <sheetName val="Référentiel des AMR Académies"/>
      <sheetName val="Annexe 1"/>
      <sheetName val="Annexe 2"/>
      <sheetName val="Annexe 3"/>
      <sheetName val="Annexe 4"/>
      <sheetName val="Annexe 5"/>
      <sheetName val="Annexe 6"/>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re"/>
      <sheetName val="Présentation"/>
      <sheetName val="Processus version 2016 "/>
      <sheetName val="Processus MAJ fonct CHORUS DT  "/>
      <sheetName val="Référentiel de risques"/>
      <sheetName val="Cartographie des risques"/>
      <sheetName val="Référentiel des AMR Académies"/>
      <sheetName val="Annexe 1"/>
      <sheetName val="Annexe 2"/>
      <sheetName val="Annexe 3"/>
      <sheetName val="Annexe 4"/>
      <sheetName val="Annexe 5"/>
      <sheetName val="Annexe 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re"/>
      <sheetName val="Présentation"/>
      <sheetName val="Processus version 2016 "/>
      <sheetName val="Processus MAJ fonct CHORUS DT  "/>
      <sheetName val="Référentiel de risques"/>
      <sheetName val="Cartographie des risques"/>
      <sheetName val="Référentiel des AMR Académies"/>
      <sheetName val="Annexe 1"/>
      <sheetName val="Annexe 2"/>
      <sheetName val="Annexe 3"/>
      <sheetName val="Annexe 4"/>
      <sheetName val="Annexe 5"/>
      <sheetName val="Annexe 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re"/>
      <sheetName val="Présentation"/>
      <sheetName val="Processus version 2016 "/>
      <sheetName val="Processus MAJ fonct CHORUS DT  "/>
      <sheetName val="Référentiel de risques"/>
      <sheetName val="Cartographie des risques"/>
      <sheetName val="Référentiel des AMR Académies"/>
      <sheetName val="Annexe 1"/>
      <sheetName val="Annexe 2"/>
      <sheetName val="Annexe 3"/>
      <sheetName val="Annexe 4"/>
      <sheetName val="Annexe 5"/>
      <sheetName val="Annexe 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re"/>
      <sheetName val="Présentation"/>
      <sheetName val="Processus version 2016 "/>
      <sheetName val="Processus MAJ fonct CHORUS DT  "/>
      <sheetName val="Référentiel de risques"/>
      <sheetName val="Cartographie des risques"/>
      <sheetName val="Référentiel des AMR Académies"/>
      <sheetName val="Annexe 1"/>
      <sheetName val="Annexe 2"/>
      <sheetName val="Annexe 3"/>
      <sheetName val="Annexe 4"/>
      <sheetName val="Annexe 5"/>
      <sheetName val="Annexe 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re"/>
      <sheetName val="Présentation"/>
      <sheetName val="Processus "/>
      <sheetName val="Proposition modif Processus  "/>
      <sheetName val="Référentiel de risques"/>
      <sheetName val="Cartographie des risques"/>
      <sheetName val="Référentiel des AMR Académies"/>
      <sheetName val="Annexe 1"/>
      <sheetName val="Annexe 2"/>
      <sheetName val="Annexe 3"/>
      <sheetName val="Annexe 4"/>
      <sheetName val="Annexe 5"/>
      <sheetName val="Annexe 6"/>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re"/>
      <sheetName val="Présentation"/>
      <sheetName val="Processus"/>
      <sheetName val="Référentiel de risques"/>
      <sheetName val="Cartographie des risques"/>
      <sheetName val="Référentiel des AMR"/>
      <sheetName val="Annexe 1"/>
      <sheetName val="Annexe 2"/>
      <sheetName val="Annexe 3"/>
      <sheetName val="Annexe 4"/>
    </sheetNames>
    <sheetDataSet>
      <sheetData sheetId="0"/>
      <sheetData sheetId="1">
        <row r="22">
          <cell r="A22" t="str">
            <v>Critique</v>
          </cell>
        </row>
        <row r="23">
          <cell r="A23" t="str">
            <v>Majeur</v>
          </cell>
        </row>
        <row r="24">
          <cell r="A24" t="str">
            <v>Modéré</v>
          </cell>
        </row>
        <row r="25">
          <cell r="A25" t="str">
            <v>Infime</v>
          </cell>
        </row>
        <row r="27">
          <cell r="A27" t="str">
            <v>Quasi-certain</v>
          </cell>
        </row>
        <row r="28">
          <cell r="A28" t="str">
            <v>Probable</v>
          </cell>
        </row>
        <row r="29">
          <cell r="A29" t="str">
            <v>Possible</v>
          </cell>
        </row>
        <row r="30">
          <cell r="A30" t="str">
            <v>Rare</v>
          </cell>
        </row>
        <row r="32">
          <cell r="A32" t="str">
            <v>Evénement</v>
          </cell>
        </row>
        <row r="33">
          <cell r="A33" t="str">
            <v>Quotidienne</v>
          </cell>
        </row>
        <row r="34">
          <cell r="A34" t="str">
            <v>Hebdomadaire</v>
          </cell>
        </row>
        <row r="35">
          <cell r="A35" t="str">
            <v>Bimensuelle</v>
          </cell>
        </row>
        <row r="36">
          <cell r="A36" t="str">
            <v>Mensuelle</v>
          </cell>
        </row>
        <row r="37">
          <cell r="A37" t="str">
            <v>Trimestrielle</v>
          </cell>
        </row>
        <row r="38">
          <cell r="A38" t="str">
            <v>Semestrielle</v>
          </cell>
        </row>
        <row r="39">
          <cell r="A39" t="str">
            <v>Annuelle</v>
          </cell>
        </row>
        <row r="41">
          <cell r="A41" t="str">
            <v>Automatique</v>
          </cell>
        </row>
        <row r="42">
          <cell r="A42" t="str">
            <v>Semi-automatique</v>
          </cell>
        </row>
        <row r="43">
          <cell r="A43" t="str">
            <v>Manuelle</v>
          </cell>
        </row>
      </sheetData>
      <sheetData sheetId="2"/>
      <sheetData sheetId="3"/>
      <sheetData sheetId="4"/>
      <sheetData sheetId="5"/>
      <sheetData sheetId="6"/>
      <sheetData sheetId="7"/>
      <sheetData sheetId="8"/>
      <sheetData sheetId="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re"/>
      <sheetName val="Présentation"/>
      <sheetName val="Processus"/>
      <sheetName val="Référentiel de risques"/>
      <sheetName val="Cartographie des risques"/>
      <sheetName val="Référentiel des AMR"/>
      <sheetName val="Annexe 1a &quot;revues-qualité&quot;"/>
      <sheetName val="Annexe 1b &quot;PV de revue qual (2"/>
      <sheetName val="Annexe 2"/>
    </sheetNames>
    <sheetDataSet>
      <sheetData sheetId="0"/>
      <sheetData sheetId="1">
        <row r="22">
          <cell r="A22" t="str">
            <v>Critique</v>
          </cell>
        </row>
      </sheetData>
      <sheetData sheetId="2"/>
      <sheetData sheetId="3"/>
      <sheetData sheetId="4"/>
      <sheetData sheetId="5"/>
      <sheetData sheetId="6"/>
      <sheetData sheetId="7"/>
      <sheetData sheetId="8"/>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re"/>
      <sheetName val="Présentation"/>
      <sheetName val="Logigrammes"/>
      <sheetName val="Référentiel de risques"/>
      <sheetName val="Cartographie des risques"/>
      <sheetName val="Référentiel des AMR"/>
      <sheetName val="Annexe 1"/>
      <sheetName val="Annexe 2"/>
    </sheetNames>
    <sheetDataSet>
      <sheetData sheetId="0"/>
      <sheetData sheetId="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5"/>
  <sheetViews>
    <sheetView showGridLines="0" tabSelected="1" view="pageLayout" zoomScaleNormal="85" zoomScaleSheetLayoutView="85" workbookViewId="0">
      <selection activeCell="F21" sqref="F21"/>
    </sheetView>
  </sheetViews>
  <sheetFormatPr baseColWidth="10" defaultColWidth="11.42578125" defaultRowHeight="12.75" x14ac:dyDescent="0.2"/>
  <cols>
    <col min="1" max="4" width="11.42578125" style="2"/>
    <col min="5" max="5" width="23.140625" style="2" customWidth="1"/>
    <col min="6" max="6" width="11.42578125" style="2"/>
    <col min="7" max="7" width="24.5703125" style="2" customWidth="1"/>
    <col min="8" max="8" width="11.42578125" style="2"/>
    <col min="9" max="9" width="15.28515625" style="2" customWidth="1"/>
    <col min="10" max="10" width="11.42578125" style="2"/>
    <col min="11" max="11" width="24.5703125" style="2" customWidth="1"/>
    <col min="12" max="16384" width="11.42578125" style="2"/>
  </cols>
  <sheetData>
    <row r="1" spans="1:16" x14ac:dyDescent="0.2">
      <c r="A1" s="1"/>
      <c r="B1" s="1"/>
      <c r="C1" s="1"/>
      <c r="D1" s="1"/>
      <c r="E1" s="1"/>
      <c r="F1" s="1"/>
      <c r="G1" s="1"/>
      <c r="H1" s="1"/>
      <c r="I1" s="1"/>
      <c r="J1" s="1"/>
      <c r="K1" s="1"/>
    </row>
    <row r="2" spans="1:16" x14ac:dyDescent="0.2">
      <c r="A2" s="1"/>
      <c r="B2" s="1"/>
      <c r="C2" s="1"/>
      <c r="D2" s="1"/>
      <c r="E2" s="1"/>
      <c r="F2" s="1"/>
      <c r="G2" s="1"/>
      <c r="H2" s="1"/>
      <c r="I2" s="1"/>
      <c r="J2" s="1"/>
      <c r="K2" s="1"/>
    </row>
    <row r="3" spans="1:16" x14ac:dyDescent="0.2">
      <c r="A3" s="1"/>
      <c r="B3" s="1"/>
      <c r="C3" s="1"/>
      <c r="D3" s="1"/>
      <c r="E3" s="1"/>
      <c r="F3" s="1"/>
      <c r="G3" s="1"/>
      <c r="H3" s="1"/>
      <c r="J3" s="1"/>
      <c r="K3" s="1"/>
    </row>
    <row r="4" spans="1:16" x14ac:dyDescent="0.2">
      <c r="A4" s="1"/>
      <c r="B4" s="1"/>
      <c r="C4" s="1"/>
      <c r="D4" s="1"/>
      <c r="E4" s="1"/>
      <c r="F4" s="1"/>
      <c r="G4" s="1"/>
      <c r="H4" s="1"/>
      <c r="I4" s="78"/>
      <c r="J4" s="1"/>
      <c r="K4" s="1"/>
    </row>
    <row r="5" spans="1:16" x14ac:dyDescent="0.2">
      <c r="A5" s="1"/>
      <c r="B5" s="1"/>
      <c r="C5" s="1"/>
      <c r="D5" s="1"/>
      <c r="E5" s="1"/>
      <c r="F5" s="1"/>
      <c r="G5" s="1"/>
      <c r="H5" s="1"/>
      <c r="I5" s="1"/>
      <c r="J5" s="1"/>
      <c r="K5" s="1"/>
    </row>
    <row r="6" spans="1:16" x14ac:dyDescent="0.2">
      <c r="A6" s="1"/>
      <c r="B6" s="1"/>
      <c r="C6" s="1"/>
      <c r="D6" s="1"/>
      <c r="E6" s="1"/>
      <c r="F6" s="1"/>
      <c r="G6" s="1"/>
      <c r="H6" s="1"/>
      <c r="I6" s="1"/>
      <c r="J6" s="1"/>
      <c r="K6" s="1"/>
    </row>
    <row r="7" spans="1:16" x14ac:dyDescent="0.2">
      <c r="A7" s="1"/>
      <c r="B7" s="1"/>
      <c r="C7" s="1"/>
      <c r="D7" s="1"/>
      <c r="E7" s="1"/>
      <c r="F7" s="1"/>
      <c r="G7" s="1"/>
      <c r="H7" s="1"/>
      <c r="I7" s="1"/>
      <c r="J7" s="1"/>
      <c r="K7" s="1"/>
    </row>
    <row r="8" spans="1:16" ht="15" x14ac:dyDescent="0.3">
      <c r="A8" s="3"/>
      <c r="B8" s="3" t="s">
        <v>0</v>
      </c>
      <c r="C8" s="3"/>
      <c r="D8" s="3"/>
      <c r="E8" s="3"/>
      <c r="F8" s="3"/>
      <c r="G8" s="4"/>
      <c r="H8" s="4"/>
      <c r="I8" s="4"/>
      <c r="J8" s="3"/>
      <c r="K8" s="4"/>
      <c r="L8" s="5"/>
      <c r="M8" s="5"/>
      <c r="N8" s="5"/>
      <c r="O8" s="6"/>
      <c r="P8" s="6"/>
    </row>
    <row r="9" spans="1:16" x14ac:dyDescent="0.2">
      <c r="A9" s="1"/>
      <c r="B9" s="1"/>
      <c r="C9" s="1"/>
      <c r="D9" s="1"/>
      <c r="E9" s="1"/>
      <c r="F9" s="1"/>
      <c r="G9" s="1"/>
      <c r="H9" s="1"/>
      <c r="I9" s="1"/>
      <c r="J9" s="1"/>
      <c r="K9" s="1"/>
    </row>
    <row r="10" spans="1:16" x14ac:dyDescent="0.2">
      <c r="A10" s="1"/>
      <c r="B10" s="1"/>
      <c r="C10" s="1"/>
      <c r="D10" s="1"/>
      <c r="E10" s="1"/>
      <c r="F10" s="1"/>
      <c r="G10" s="1"/>
      <c r="H10" s="1"/>
      <c r="I10" s="1"/>
      <c r="J10" s="1"/>
      <c r="K10" s="1"/>
    </row>
    <row r="11" spans="1:16" x14ac:dyDescent="0.2">
      <c r="A11" s="1"/>
      <c r="B11" s="1"/>
      <c r="C11" s="1"/>
      <c r="D11" s="1"/>
      <c r="E11" s="1"/>
      <c r="F11" s="1"/>
      <c r="G11" s="1"/>
      <c r="H11" s="1"/>
      <c r="I11" s="1"/>
      <c r="J11" s="1"/>
      <c r="K11" s="1"/>
    </row>
    <row r="12" spans="1:16" x14ac:dyDescent="0.2">
      <c r="A12" s="1"/>
      <c r="B12" s="1"/>
      <c r="C12" s="1"/>
      <c r="D12" s="1"/>
      <c r="E12" s="1"/>
      <c r="F12" s="1"/>
      <c r="G12" s="1"/>
      <c r="H12" s="1"/>
      <c r="I12" s="1"/>
      <c r="J12" s="1"/>
      <c r="K12" s="1"/>
    </row>
    <row r="13" spans="1:16" x14ac:dyDescent="0.2">
      <c r="A13" s="1"/>
      <c r="B13" s="1"/>
      <c r="C13" s="1"/>
      <c r="D13" s="1"/>
      <c r="E13" s="1"/>
      <c r="F13" s="1"/>
      <c r="G13" s="1"/>
      <c r="H13" s="1"/>
      <c r="I13" s="1"/>
      <c r="J13" s="1"/>
      <c r="K13" s="1"/>
    </row>
    <row r="14" spans="1:16" x14ac:dyDescent="0.2">
      <c r="A14" s="1"/>
      <c r="B14" s="1"/>
      <c r="C14" s="1"/>
      <c r="D14" s="1"/>
      <c r="E14" s="1"/>
      <c r="F14" s="1"/>
      <c r="G14" s="1"/>
      <c r="H14" s="1"/>
      <c r="I14" s="1"/>
      <c r="J14" s="1"/>
      <c r="K14" s="1"/>
    </row>
    <row r="15" spans="1:16" x14ac:dyDescent="0.2">
      <c r="A15" s="1"/>
      <c r="B15" s="1"/>
      <c r="C15" s="1"/>
      <c r="D15" s="1"/>
      <c r="E15" s="1"/>
      <c r="F15" s="1"/>
      <c r="G15" s="1"/>
      <c r="H15" s="1"/>
      <c r="I15" s="1"/>
      <c r="J15" s="1"/>
      <c r="K15" s="1"/>
    </row>
    <row r="16" spans="1:16" ht="30.75" x14ac:dyDescent="0.45">
      <c r="A16" s="1"/>
      <c r="B16" s="1"/>
      <c r="C16" s="7"/>
      <c r="D16" s="1"/>
      <c r="E16" s="8" t="s">
        <v>1</v>
      </c>
      <c r="F16" s="8"/>
      <c r="G16" s="8"/>
      <c r="H16" s="9"/>
      <c r="I16" s="9"/>
      <c r="J16" s="9"/>
      <c r="K16" s="10"/>
      <c r="L16" s="11"/>
    </row>
    <row r="17" spans="1:12" ht="15" x14ac:dyDescent="0.3">
      <c r="A17" s="1"/>
      <c r="B17" s="1"/>
      <c r="C17" s="1"/>
      <c r="D17" s="1"/>
      <c r="E17" s="10"/>
      <c r="F17" s="10"/>
      <c r="G17" s="10"/>
      <c r="H17" s="10"/>
      <c r="I17" s="10"/>
      <c r="J17" s="10"/>
      <c r="K17" s="10"/>
      <c r="L17" s="11"/>
    </row>
    <row r="18" spans="1:12" ht="15" x14ac:dyDescent="0.3">
      <c r="A18" s="1"/>
      <c r="B18" s="1"/>
      <c r="C18" s="1"/>
      <c r="D18" s="1"/>
      <c r="E18" s="10"/>
      <c r="F18" s="10"/>
      <c r="G18" s="10"/>
      <c r="H18" s="10"/>
      <c r="I18" s="10"/>
      <c r="J18" s="10"/>
      <c r="K18" s="10"/>
      <c r="L18" s="11"/>
    </row>
    <row r="19" spans="1:12" ht="18.75" x14ac:dyDescent="0.3">
      <c r="A19" s="1"/>
      <c r="B19" s="1"/>
      <c r="C19" s="1"/>
      <c r="D19" s="1"/>
      <c r="E19" s="12" t="s">
        <v>2</v>
      </c>
      <c r="F19" s="13" t="s">
        <v>3</v>
      </c>
      <c r="G19" s="10"/>
      <c r="H19" s="10"/>
      <c r="I19" s="10"/>
      <c r="J19" s="10"/>
      <c r="K19" s="10"/>
      <c r="L19" s="11"/>
    </row>
    <row r="20" spans="1:12" ht="21.75" customHeight="1" x14ac:dyDescent="0.3">
      <c r="A20" s="1"/>
      <c r="B20" s="1"/>
      <c r="C20" s="1"/>
      <c r="D20" s="1"/>
      <c r="E20" s="14" t="s">
        <v>4</v>
      </c>
      <c r="F20" s="329" t="s">
        <v>145</v>
      </c>
      <c r="G20" s="329"/>
      <c r="H20" s="329"/>
      <c r="I20" s="329"/>
      <c r="J20" s="329"/>
      <c r="K20" s="329"/>
      <c r="L20" s="11"/>
    </row>
    <row r="21" spans="1:12" ht="22.5" customHeight="1" x14ac:dyDescent="0.3">
      <c r="A21" s="1"/>
      <c r="B21" s="1"/>
      <c r="C21" s="1"/>
      <c r="D21" s="1"/>
      <c r="E21" s="15" t="s">
        <v>5</v>
      </c>
      <c r="F21" s="16" t="s">
        <v>6</v>
      </c>
      <c r="G21" s="17"/>
      <c r="H21" s="17"/>
      <c r="I21" s="17"/>
      <c r="J21" s="17"/>
      <c r="K21" s="17"/>
      <c r="L21" s="11"/>
    </row>
    <row r="22" spans="1:12" ht="51" customHeight="1" x14ac:dyDescent="0.3">
      <c r="A22" s="1"/>
      <c r="B22" s="1"/>
      <c r="C22" s="1"/>
      <c r="D22" s="1"/>
      <c r="E22" s="330" t="s">
        <v>7</v>
      </c>
      <c r="F22" s="331"/>
      <c r="G22" s="331"/>
      <c r="H22" s="331"/>
      <c r="I22" s="331"/>
      <c r="J22" s="331"/>
      <c r="K22" s="332"/>
      <c r="L22" s="11"/>
    </row>
    <row r="23" spans="1:12" ht="21" customHeight="1" x14ac:dyDescent="0.35">
      <c r="A23" s="1"/>
      <c r="B23" s="1"/>
      <c r="C23" s="1"/>
      <c r="D23" s="1"/>
      <c r="E23" s="12" t="s">
        <v>8</v>
      </c>
      <c r="F23" s="13" t="s">
        <v>258</v>
      </c>
      <c r="G23" s="10"/>
      <c r="H23" s="18"/>
      <c r="I23" s="18"/>
      <c r="J23" s="18"/>
      <c r="K23" s="10"/>
      <c r="L23" s="11"/>
    </row>
    <row r="24" spans="1:12" ht="18.75" x14ac:dyDescent="0.3">
      <c r="A24" s="1"/>
      <c r="B24" s="1"/>
      <c r="C24" s="1"/>
      <c r="D24" s="1"/>
      <c r="E24" s="19"/>
      <c r="F24" s="13"/>
      <c r="G24" s="10"/>
      <c r="H24" s="10"/>
      <c r="I24" s="10"/>
      <c r="J24" s="10"/>
      <c r="K24" s="10"/>
      <c r="L24" s="11"/>
    </row>
    <row r="25" spans="1:12" x14ac:dyDescent="0.2">
      <c r="A25" s="1"/>
      <c r="B25" s="1"/>
      <c r="D25" s="1"/>
      <c r="F25" s="1"/>
      <c r="G25" s="1"/>
      <c r="H25" s="1"/>
      <c r="I25" s="1"/>
      <c r="J25" s="1"/>
      <c r="K25" s="1"/>
    </row>
    <row r="26" spans="1:12" ht="14.25" x14ac:dyDescent="0.3">
      <c r="A26" s="1"/>
      <c r="B26" s="1"/>
      <c r="D26" s="1"/>
      <c r="E26" s="20" t="s">
        <v>9</v>
      </c>
      <c r="F26" s="1"/>
      <c r="G26" s="1"/>
      <c r="H26" s="1"/>
      <c r="I26" s="1"/>
      <c r="J26" s="1"/>
      <c r="K26" s="1"/>
    </row>
    <row r="27" spans="1:12" ht="14.25" x14ac:dyDescent="0.3">
      <c r="A27" s="1"/>
      <c r="B27" s="1"/>
      <c r="D27" s="1"/>
      <c r="E27" s="21" t="s">
        <v>10</v>
      </c>
      <c r="F27" s="1"/>
      <c r="G27" s="1"/>
      <c r="H27" s="1"/>
      <c r="I27" s="1"/>
      <c r="J27" s="1"/>
      <c r="K27" s="1"/>
    </row>
    <row r="28" spans="1:12" ht="14.25" x14ac:dyDescent="0.3">
      <c r="A28" s="1"/>
      <c r="B28" s="1"/>
      <c r="C28" s="1"/>
      <c r="D28" s="1"/>
      <c r="E28" s="21" t="s">
        <v>373</v>
      </c>
      <c r="F28" s="1"/>
      <c r="G28" s="1"/>
      <c r="H28" s="1"/>
      <c r="I28" s="1"/>
      <c r="J28" s="1"/>
      <c r="K28" s="1"/>
    </row>
    <row r="29" spans="1:12" ht="14.25" x14ac:dyDescent="0.3">
      <c r="A29" s="1"/>
      <c r="B29" s="1"/>
      <c r="E29" s="21" t="s">
        <v>256</v>
      </c>
    </row>
    <row r="30" spans="1:12" x14ac:dyDescent="0.2">
      <c r="A30" s="1"/>
      <c r="B30" s="1"/>
      <c r="E30" s="135" t="s">
        <v>374</v>
      </c>
    </row>
    <row r="31" spans="1:12" x14ac:dyDescent="0.2">
      <c r="A31" s="1"/>
      <c r="B31" s="1"/>
      <c r="E31" s="135" t="s">
        <v>375</v>
      </c>
    </row>
    <row r="32" spans="1:12" x14ac:dyDescent="0.2">
      <c r="A32" s="1"/>
      <c r="B32" s="1"/>
    </row>
    <row r="35" ht="15.75" customHeight="1" x14ac:dyDescent="0.2"/>
  </sheetData>
  <customSheetViews>
    <customSheetView guid="{F9D8722F-E5F2-44E3-9977-44424C0BD786}" scale="85" showPageBreaks="1" showGridLines="0" fitToPage="1" printArea="1" view="pageBreakPreview" topLeftCell="A10">
      <selection activeCell="F23" sqref="F23"/>
      <pageMargins left="0.78740157480314965" right="0.78740157480314965" top="0.98425196850393704" bottom="0.98425196850393704" header="0.51181102362204722" footer="0.51181102362204722"/>
      <printOptions horizontalCentered="1" verticalCentered="1"/>
      <pageSetup paperSize="9" scale="73" orientation="landscape" r:id="rId1"/>
      <headerFooter>
        <oddFooter>&amp;C&amp;"Trebuchet MS,Normal"Page &amp;P de &amp;N</oddFooter>
      </headerFooter>
    </customSheetView>
  </customSheetViews>
  <mergeCells count="2">
    <mergeCell ref="F20:K20"/>
    <mergeCell ref="E22:K22"/>
  </mergeCells>
  <printOptions horizontalCentered="1" verticalCentered="1"/>
  <pageMargins left="0.78740157480314965" right="0.78740157480314965" top="0.98425196850393704" bottom="0.98425196850393704" header="0.51181102362204722" footer="0.51181102362204722"/>
  <pageSetup paperSize="8" orientation="landscape" r:id="rId2"/>
  <headerFooter>
    <oddFooter>&amp;C&amp;"Trebuchet MS,Normal"Page &amp;P de &amp;N</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6"/>
  <sheetViews>
    <sheetView view="pageBreakPreview" topLeftCell="A10" zoomScale="60" zoomScaleNormal="100" workbookViewId="0">
      <selection activeCell="J30" sqref="J30"/>
    </sheetView>
  </sheetViews>
  <sheetFormatPr baseColWidth="10" defaultRowHeight="12.75" x14ac:dyDescent="0.2"/>
  <cols>
    <col min="1" max="1" width="11.42578125" style="2"/>
    <col min="2" max="2" width="30.140625" style="2" customWidth="1"/>
    <col min="3" max="3" width="21.5703125" style="2" customWidth="1"/>
    <col min="4" max="4" width="42.28515625" style="2" customWidth="1"/>
    <col min="5" max="5" width="52.85546875" style="2" customWidth="1"/>
    <col min="6" max="6" width="40" style="2" customWidth="1"/>
    <col min="7" max="7" width="33.85546875" style="2" customWidth="1"/>
    <col min="8" max="8" width="33.5703125" style="2" customWidth="1"/>
    <col min="9" max="257" width="11.42578125" style="2"/>
    <col min="258" max="258" width="30.140625" style="2" customWidth="1"/>
    <col min="259" max="259" width="21.5703125" style="2" customWidth="1"/>
    <col min="260" max="260" width="42.28515625" style="2" customWidth="1"/>
    <col min="261" max="261" width="52.85546875" style="2" customWidth="1"/>
    <col min="262" max="262" width="40" style="2" customWidth="1"/>
    <col min="263" max="263" width="33.85546875" style="2" customWidth="1"/>
    <col min="264" max="264" width="33.5703125" style="2" customWidth="1"/>
    <col min="265" max="513" width="11.42578125" style="2"/>
    <col min="514" max="514" width="30.140625" style="2" customWidth="1"/>
    <col min="515" max="515" width="21.5703125" style="2" customWidth="1"/>
    <col min="516" max="516" width="42.28515625" style="2" customWidth="1"/>
    <col min="517" max="517" width="52.85546875" style="2" customWidth="1"/>
    <col min="518" max="518" width="40" style="2" customWidth="1"/>
    <col min="519" max="519" width="33.85546875" style="2" customWidth="1"/>
    <col min="520" max="520" width="33.5703125" style="2" customWidth="1"/>
    <col min="521" max="769" width="11.42578125" style="2"/>
    <col min="770" max="770" width="30.140625" style="2" customWidth="1"/>
    <col min="771" max="771" width="21.5703125" style="2" customWidth="1"/>
    <col min="772" max="772" width="42.28515625" style="2" customWidth="1"/>
    <col min="773" max="773" width="52.85546875" style="2" customWidth="1"/>
    <col min="774" max="774" width="40" style="2" customWidth="1"/>
    <col min="775" max="775" width="33.85546875" style="2" customWidth="1"/>
    <col min="776" max="776" width="33.5703125" style="2" customWidth="1"/>
    <col min="777" max="1025" width="11.42578125" style="2"/>
    <col min="1026" max="1026" width="30.140625" style="2" customWidth="1"/>
    <col min="1027" max="1027" width="21.5703125" style="2" customWidth="1"/>
    <col min="1028" max="1028" width="42.28515625" style="2" customWidth="1"/>
    <col min="1029" max="1029" width="52.85546875" style="2" customWidth="1"/>
    <col min="1030" max="1030" width="40" style="2" customWidth="1"/>
    <col min="1031" max="1031" width="33.85546875" style="2" customWidth="1"/>
    <col min="1032" max="1032" width="33.5703125" style="2" customWidth="1"/>
    <col min="1033" max="1281" width="11.42578125" style="2"/>
    <col min="1282" max="1282" width="30.140625" style="2" customWidth="1"/>
    <col min="1283" max="1283" width="21.5703125" style="2" customWidth="1"/>
    <col min="1284" max="1284" width="42.28515625" style="2" customWidth="1"/>
    <col min="1285" max="1285" width="52.85546875" style="2" customWidth="1"/>
    <col min="1286" max="1286" width="40" style="2" customWidth="1"/>
    <col min="1287" max="1287" width="33.85546875" style="2" customWidth="1"/>
    <col min="1288" max="1288" width="33.5703125" style="2" customWidth="1"/>
    <col min="1289" max="1537" width="11.42578125" style="2"/>
    <col min="1538" max="1538" width="30.140625" style="2" customWidth="1"/>
    <col min="1539" max="1539" width="21.5703125" style="2" customWidth="1"/>
    <col min="1540" max="1540" width="42.28515625" style="2" customWidth="1"/>
    <col min="1541" max="1541" width="52.85546875" style="2" customWidth="1"/>
    <col min="1542" max="1542" width="40" style="2" customWidth="1"/>
    <col min="1543" max="1543" width="33.85546875" style="2" customWidth="1"/>
    <col min="1544" max="1544" width="33.5703125" style="2" customWidth="1"/>
    <col min="1545" max="1793" width="11.42578125" style="2"/>
    <col min="1794" max="1794" width="30.140625" style="2" customWidth="1"/>
    <col min="1795" max="1795" width="21.5703125" style="2" customWidth="1"/>
    <col min="1796" max="1796" width="42.28515625" style="2" customWidth="1"/>
    <col min="1797" max="1797" width="52.85546875" style="2" customWidth="1"/>
    <col min="1798" max="1798" width="40" style="2" customWidth="1"/>
    <col min="1799" max="1799" width="33.85546875" style="2" customWidth="1"/>
    <col min="1800" max="1800" width="33.5703125" style="2" customWidth="1"/>
    <col min="1801" max="2049" width="11.42578125" style="2"/>
    <col min="2050" max="2050" width="30.140625" style="2" customWidth="1"/>
    <col min="2051" max="2051" width="21.5703125" style="2" customWidth="1"/>
    <col min="2052" max="2052" width="42.28515625" style="2" customWidth="1"/>
    <col min="2053" max="2053" width="52.85546875" style="2" customWidth="1"/>
    <col min="2054" max="2054" width="40" style="2" customWidth="1"/>
    <col min="2055" max="2055" width="33.85546875" style="2" customWidth="1"/>
    <col min="2056" max="2056" width="33.5703125" style="2" customWidth="1"/>
    <col min="2057" max="2305" width="11.42578125" style="2"/>
    <col min="2306" max="2306" width="30.140625" style="2" customWidth="1"/>
    <col min="2307" max="2307" width="21.5703125" style="2" customWidth="1"/>
    <col min="2308" max="2308" width="42.28515625" style="2" customWidth="1"/>
    <col min="2309" max="2309" width="52.85546875" style="2" customWidth="1"/>
    <col min="2310" max="2310" width="40" style="2" customWidth="1"/>
    <col min="2311" max="2311" width="33.85546875" style="2" customWidth="1"/>
    <col min="2312" max="2312" width="33.5703125" style="2" customWidth="1"/>
    <col min="2313" max="2561" width="11.42578125" style="2"/>
    <col min="2562" max="2562" width="30.140625" style="2" customWidth="1"/>
    <col min="2563" max="2563" width="21.5703125" style="2" customWidth="1"/>
    <col min="2564" max="2564" width="42.28515625" style="2" customWidth="1"/>
    <col min="2565" max="2565" width="52.85546875" style="2" customWidth="1"/>
    <col min="2566" max="2566" width="40" style="2" customWidth="1"/>
    <col min="2567" max="2567" width="33.85546875" style="2" customWidth="1"/>
    <col min="2568" max="2568" width="33.5703125" style="2" customWidth="1"/>
    <col min="2569" max="2817" width="11.42578125" style="2"/>
    <col min="2818" max="2818" width="30.140625" style="2" customWidth="1"/>
    <col min="2819" max="2819" width="21.5703125" style="2" customWidth="1"/>
    <col min="2820" max="2820" width="42.28515625" style="2" customWidth="1"/>
    <col min="2821" max="2821" width="52.85546875" style="2" customWidth="1"/>
    <col min="2822" max="2822" width="40" style="2" customWidth="1"/>
    <col min="2823" max="2823" width="33.85546875" style="2" customWidth="1"/>
    <col min="2824" max="2824" width="33.5703125" style="2" customWidth="1"/>
    <col min="2825" max="3073" width="11.42578125" style="2"/>
    <col min="3074" max="3074" width="30.140625" style="2" customWidth="1"/>
    <col min="3075" max="3075" width="21.5703125" style="2" customWidth="1"/>
    <col min="3076" max="3076" width="42.28515625" style="2" customWidth="1"/>
    <col min="3077" max="3077" width="52.85546875" style="2" customWidth="1"/>
    <col min="3078" max="3078" width="40" style="2" customWidth="1"/>
    <col min="3079" max="3079" width="33.85546875" style="2" customWidth="1"/>
    <col min="3080" max="3080" width="33.5703125" style="2" customWidth="1"/>
    <col min="3081" max="3329" width="11.42578125" style="2"/>
    <col min="3330" max="3330" width="30.140625" style="2" customWidth="1"/>
    <col min="3331" max="3331" width="21.5703125" style="2" customWidth="1"/>
    <col min="3332" max="3332" width="42.28515625" style="2" customWidth="1"/>
    <col min="3333" max="3333" width="52.85546875" style="2" customWidth="1"/>
    <col min="3334" max="3334" width="40" style="2" customWidth="1"/>
    <col min="3335" max="3335" width="33.85546875" style="2" customWidth="1"/>
    <col min="3336" max="3336" width="33.5703125" style="2" customWidth="1"/>
    <col min="3337" max="3585" width="11.42578125" style="2"/>
    <col min="3586" max="3586" width="30.140625" style="2" customWidth="1"/>
    <col min="3587" max="3587" width="21.5703125" style="2" customWidth="1"/>
    <col min="3588" max="3588" width="42.28515625" style="2" customWidth="1"/>
    <col min="3589" max="3589" width="52.85546875" style="2" customWidth="1"/>
    <col min="3590" max="3590" width="40" style="2" customWidth="1"/>
    <col min="3591" max="3591" width="33.85546875" style="2" customWidth="1"/>
    <col min="3592" max="3592" width="33.5703125" style="2" customWidth="1"/>
    <col min="3593" max="3841" width="11.42578125" style="2"/>
    <col min="3842" max="3842" width="30.140625" style="2" customWidth="1"/>
    <col min="3843" max="3843" width="21.5703125" style="2" customWidth="1"/>
    <col min="3844" max="3844" width="42.28515625" style="2" customWidth="1"/>
    <col min="3845" max="3845" width="52.85546875" style="2" customWidth="1"/>
    <col min="3846" max="3846" width="40" style="2" customWidth="1"/>
    <col min="3847" max="3847" width="33.85546875" style="2" customWidth="1"/>
    <col min="3848" max="3848" width="33.5703125" style="2" customWidth="1"/>
    <col min="3849" max="4097" width="11.42578125" style="2"/>
    <col min="4098" max="4098" width="30.140625" style="2" customWidth="1"/>
    <col min="4099" max="4099" width="21.5703125" style="2" customWidth="1"/>
    <col min="4100" max="4100" width="42.28515625" style="2" customWidth="1"/>
    <col min="4101" max="4101" width="52.85546875" style="2" customWidth="1"/>
    <col min="4102" max="4102" width="40" style="2" customWidth="1"/>
    <col min="4103" max="4103" width="33.85546875" style="2" customWidth="1"/>
    <col min="4104" max="4104" width="33.5703125" style="2" customWidth="1"/>
    <col min="4105" max="4353" width="11.42578125" style="2"/>
    <col min="4354" max="4354" width="30.140625" style="2" customWidth="1"/>
    <col min="4355" max="4355" width="21.5703125" style="2" customWidth="1"/>
    <col min="4356" max="4356" width="42.28515625" style="2" customWidth="1"/>
    <col min="4357" max="4357" width="52.85546875" style="2" customWidth="1"/>
    <col min="4358" max="4358" width="40" style="2" customWidth="1"/>
    <col min="4359" max="4359" width="33.85546875" style="2" customWidth="1"/>
    <col min="4360" max="4360" width="33.5703125" style="2" customWidth="1"/>
    <col min="4361" max="4609" width="11.42578125" style="2"/>
    <col min="4610" max="4610" width="30.140625" style="2" customWidth="1"/>
    <col min="4611" max="4611" width="21.5703125" style="2" customWidth="1"/>
    <col min="4612" max="4612" width="42.28515625" style="2" customWidth="1"/>
    <col min="4613" max="4613" width="52.85546875" style="2" customWidth="1"/>
    <col min="4614" max="4614" width="40" style="2" customWidth="1"/>
    <col min="4615" max="4615" width="33.85546875" style="2" customWidth="1"/>
    <col min="4616" max="4616" width="33.5703125" style="2" customWidth="1"/>
    <col min="4617" max="4865" width="11.42578125" style="2"/>
    <col min="4866" max="4866" width="30.140625" style="2" customWidth="1"/>
    <col min="4867" max="4867" width="21.5703125" style="2" customWidth="1"/>
    <col min="4868" max="4868" width="42.28515625" style="2" customWidth="1"/>
    <col min="4869" max="4869" width="52.85546875" style="2" customWidth="1"/>
    <col min="4870" max="4870" width="40" style="2" customWidth="1"/>
    <col min="4871" max="4871" width="33.85546875" style="2" customWidth="1"/>
    <col min="4872" max="4872" width="33.5703125" style="2" customWidth="1"/>
    <col min="4873" max="5121" width="11.42578125" style="2"/>
    <col min="5122" max="5122" width="30.140625" style="2" customWidth="1"/>
    <col min="5123" max="5123" width="21.5703125" style="2" customWidth="1"/>
    <col min="5124" max="5124" width="42.28515625" style="2" customWidth="1"/>
    <col min="5125" max="5125" width="52.85546875" style="2" customWidth="1"/>
    <col min="5126" max="5126" width="40" style="2" customWidth="1"/>
    <col min="5127" max="5127" width="33.85546875" style="2" customWidth="1"/>
    <col min="5128" max="5128" width="33.5703125" style="2" customWidth="1"/>
    <col min="5129" max="5377" width="11.42578125" style="2"/>
    <col min="5378" max="5378" width="30.140625" style="2" customWidth="1"/>
    <col min="5379" max="5379" width="21.5703125" style="2" customWidth="1"/>
    <col min="5380" max="5380" width="42.28515625" style="2" customWidth="1"/>
    <col min="5381" max="5381" width="52.85546875" style="2" customWidth="1"/>
    <col min="5382" max="5382" width="40" style="2" customWidth="1"/>
    <col min="5383" max="5383" width="33.85546875" style="2" customWidth="1"/>
    <col min="5384" max="5384" width="33.5703125" style="2" customWidth="1"/>
    <col min="5385" max="5633" width="11.42578125" style="2"/>
    <col min="5634" max="5634" width="30.140625" style="2" customWidth="1"/>
    <col min="5635" max="5635" width="21.5703125" style="2" customWidth="1"/>
    <col min="5636" max="5636" width="42.28515625" style="2" customWidth="1"/>
    <col min="5637" max="5637" width="52.85546875" style="2" customWidth="1"/>
    <col min="5638" max="5638" width="40" style="2" customWidth="1"/>
    <col min="5639" max="5639" width="33.85546875" style="2" customWidth="1"/>
    <col min="5640" max="5640" width="33.5703125" style="2" customWidth="1"/>
    <col min="5641" max="5889" width="11.42578125" style="2"/>
    <col min="5890" max="5890" width="30.140625" style="2" customWidth="1"/>
    <col min="5891" max="5891" width="21.5703125" style="2" customWidth="1"/>
    <col min="5892" max="5892" width="42.28515625" style="2" customWidth="1"/>
    <col min="5893" max="5893" width="52.85546875" style="2" customWidth="1"/>
    <col min="5894" max="5894" width="40" style="2" customWidth="1"/>
    <col min="5895" max="5895" width="33.85546875" style="2" customWidth="1"/>
    <col min="5896" max="5896" width="33.5703125" style="2" customWidth="1"/>
    <col min="5897" max="6145" width="11.42578125" style="2"/>
    <col min="6146" max="6146" width="30.140625" style="2" customWidth="1"/>
    <col min="6147" max="6147" width="21.5703125" style="2" customWidth="1"/>
    <col min="6148" max="6148" width="42.28515625" style="2" customWidth="1"/>
    <col min="6149" max="6149" width="52.85546875" style="2" customWidth="1"/>
    <col min="6150" max="6150" width="40" style="2" customWidth="1"/>
    <col min="6151" max="6151" width="33.85546875" style="2" customWidth="1"/>
    <col min="6152" max="6152" width="33.5703125" style="2" customWidth="1"/>
    <col min="6153" max="6401" width="11.42578125" style="2"/>
    <col min="6402" max="6402" width="30.140625" style="2" customWidth="1"/>
    <col min="6403" max="6403" width="21.5703125" style="2" customWidth="1"/>
    <col min="6404" max="6404" width="42.28515625" style="2" customWidth="1"/>
    <col min="6405" max="6405" width="52.85546875" style="2" customWidth="1"/>
    <col min="6406" max="6406" width="40" style="2" customWidth="1"/>
    <col min="6407" max="6407" width="33.85546875" style="2" customWidth="1"/>
    <col min="6408" max="6408" width="33.5703125" style="2" customWidth="1"/>
    <col min="6409" max="6657" width="11.42578125" style="2"/>
    <col min="6658" max="6658" width="30.140625" style="2" customWidth="1"/>
    <col min="6659" max="6659" width="21.5703125" style="2" customWidth="1"/>
    <col min="6660" max="6660" width="42.28515625" style="2" customWidth="1"/>
    <col min="6661" max="6661" width="52.85546875" style="2" customWidth="1"/>
    <col min="6662" max="6662" width="40" style="2" customWidth="1"/>
    <col min="6663" max="6663" width="33.85546875" style="2" customWidth="1"/>
    <col min="6664" max="6664" width="33.5703125" style="2" customWidth="1"/>
    <col min="6665" max="6913" width="11.42578125" style="2"/>
    <col min="6914" max="6914" width="30.140625" style="2" customWidth="1"/>
    <col min="6915" max="6915" width="21.5703125" style="2" customWidth="1"/>
    <col min="6916" max="6916" width="42.28515625" style="2" customWidth="1"/>
    <col min="6917" max="6917" width="52.85546875" style="2" customWidth="1"/>
    <col min="6918" max="6918" width="40" style="2" customWidth="1"/>
    <col min="6919" max="6919" width="33.85546875" style="2" customWidth="1"/>
    <col min="6920" max="6920" width="33.5703125" style="2" customWidth="1"/>
    <col min="6921" max="7169" width="11.42578125" style="2"/>
    <col min="7170" max="7170" width="30.140625" style="2" customWidth="1"/>
    <col min="7171" max="7171" width="21.5703125" style="2" customWidth="1"/>
    <col min="7172" max="7172" width="42.28515625" style="2" customWidth="1"/>
    <col min="7173" max="7173" width="52.85546875" style="2" customWidth="1"/>
    <col min="7174" max="7174" width="40" style="2" customWidth="1"/>
    <col min="7175" max="7175" width="33.85546875" style="2" customWidth="1"/>
    <col min="7176" max="7176" width="33.5703125" style="2" customWidth="1"/>
    <col min="7177" max="7425" width="11.42578125" style="2"/>
    <col min="7426" max="7426" width="30.140625" style="2" customWidth="1"/>
    <col min="7427" max="7427" width="21.5703125" style="2" customWidth="1"/>
    <col min="7428" max="7428" width="42.28515625" style="2" customWidth="1"/>
    <col min="7429" max="7429" width="52.85546875" style="2" customWidth="1"/>
    <col min="7430" max="7430" width="40" style="2" customWidth="1"/>
    <col min="7431" max="7431" width="33.85546875" style="2" customWidth="1"/>
    <col min="7432" max="7432" width="33.5703125" style="2" customWidth="1"/>
    <col min="7433" max="7681" width="11.42578125" style="2"/>
    <col min="7682" max="7682" width="30.140625" style="2" customWidth="1"/>
    <col min="7683" max="7683" width="21.5703125" style="2" customWidth="1"/>
    <col min="7684" max="7684" width="42.28515625" style="2" customWidth="1"/>
    <col min="7685" max="7685" width="52.85546875" style="2" customWidth="1"/>
    <col min="7686" max="7686" width="40" style="2" customWidth="1"/>
    <col min="7687" max="7687" width="33.85546875" style="2" customWidth="1"/>
    <col min="7688" max="7688" width="33.5703125" style="2" customWidth="1"/>
    <col min="7689" max="7937" width="11.42578125" style="2"/>
    <col min="7938" max="7938" width="30.140625" style="2" customWidth="1"/>
    <col min="7939" max="7939" width="21.5703125" style="2" customWidth="1"/>
    <col min="7940" max="7940" width="42.28515625" style="2" customWidth="1"/>
    <col min="7941" max="7941" width="52.85546875" style="2" customWidth="1"/>
    <col min="7942" max="7942" width="40" style="2" customWidth="1"/>
    <col min="7943" max="7943" width="33.85546875" style="2" customWidth="1"/>
    <col min="7944" max="7944" width="33.5703125" style="2" customWidth="1"/>
    <col min="7945" max="8193" width="11.42578125" style="2"/>
    <col min="8194" max="8194" width="30.140625" style="2" customWidth="1"/>
    <col min="8195" max="8195" width="21.5703125" style="2" customWidth="1"/>
    <col min="8196" max="8196" width="42.28515625" style="2" customWidth="1"/>
    <col min="8197" max="8197" width="52.85546875" style="2" customWidth="1"/>
    <col min="8198" max="8198" width="40" style="2" customWidth="1"/>
    <col min="8199" max="8199" width="33.85546875" style="2" customWidth="1"/>
    <col min="8200" max="8200" width="33.5703125" style="2" customWidth="1"/>
    <col min="8201" max="8449" width="11.42578125" style="2"/>
    <col min="8450" max="8450" width="30.140625" style="2" customWidth="1"/>
    <col min="8451" max="8451" width="21.5703125" style="2" customWidth="1"/>
    <col min="8452" max="8452" width="42.28515625" style="2" customWidth="1"/>
    <col min="8453" max="8453" width="52.85546875" style="2" customWidth="1"/>
    <col min="8454" max="8454" width="40" style="2" customWidth="1"/>
    <col min="8455" max="8455" width="33.85546875" style="2" customWidth="1"/>
    <col min="8456" max="8456" width="33.5703125" style="2" customWidth="1"/>
    <col min="8457" max="8705" width="11.42578125" style="2"/>
    <col min="8706" max="8706" width="30.140625" style="2" customWidth="1"/>
    <col min="8707" max="8707" width="21.5703125" style="2" customWidth="1"/>
    <col min="8708" max="8708" width="42.28515625" style="2" customWidth="1"/>
    <col min="8709" max="8709" width="52.85546875" style="2" customWidth="1"/>
    <col min="8710" max="8710" width="40" style="2" customWidth="1"/>
    <col min="8711" max="8711" width="33.85546875" style="2" customWidth="1"/>
    <col min="8712" max="8712" width="33.5703125" style="2" customWidth="1"/>
    <col min="8713" max="8961" width="11.42578125" style="2"/>
    <col min="8962" max="8962" width="30.140625" style="2" customWidth="1"/>
    <col min="8963" max="8963" width="21.5703125" style="2" customWidth="1"/>
    <col min="8964" max="8964" width="42.28515625" style="2" customWidth="1"/>
    <col min="8965" max="8965" width="52.85546875" style="2" customWidth="1"/>
    <col min="8966" max="8966" width="40" style="2" customWidth="1"/>
    <col min="8967" max="8967" width="33.85546875" style="2" customWidth="1"/>
    <col min="8968" max="8968" width="33.5703125" style="2" customWidth="1"/>
    <col min="8969" max="9217" width="11.42578125" style="2"/>
    <col min="9218" max="9218" width="30.140625" style="2" customWidth="1"/>
    <col min="9219" max="9219" width="21.5703125" style="2" customWidth="1"/>
    <col min="9220" max="9220" width="42.28515625" style="2" customWidth="1"/>
    <col min="9221" max="9221" width="52.85546875" style="2" customWidth="1"/>
    <col min="9222" max="9222" width="40" style="2" customWidth="1"/>
    <col min="9223" max="9223" width="33.85546875" style="2" customWidth="1"/>
    <col min="9224" max="9224" width="33.5703125" style="2" customWidth="1"/>
    <col min="9225" max="9473" width="11.42578125" style="2"/>
    <col min="9474" max="9474" width="30.140625" style="2" customWidth="1"/>
    <col min="9475" max="9475" width="21.5703125" style="2" customWidth="1"/>
    <col min="9476" max="9476" width="42.28515625" style="2" customWidth="1"/>
    <col min="9477" max="9477" width="52.85546875" style="2" customWidth="1"/>
    <col min="9478" max="9478" width="40" style="2" customWidth="1"/>
    <col min="9479" max="9479" width="33.85546875" style="2" customWidth="1"/>
    <col min="9480" max="9480" width="33.5703125" style="2" customWidth="1"/>
    <col min="9481" max="9729" width="11.42578125" style="2"/>
    <col min="9730" max="9730" width="30.140625" style="2" customWidth="1"/>
    <col min="9731" max="9731" width="21.5703125" style="2" customWidth="1"/>
    <col min="9732" max="9732" width="42.28515625" style="2" customWidth="1"/>
    <col min="9733" max="9733" width="52.85546875" style="2" customWidth="1"/>
    <col min="9734" max="9734" width="40" style="2" customWidth="1"/>
    <col min="9735" max="9735" width="33.85546875" style="2" customWidth="1"/>
    <col min="9736" max="9736" width="33.5703125" style="2" customWidth="1"/>
    <col min="9737" max="9985" width="11.42578125" style="2"/>
    <col min="9986" max="9986" width="30.140625" style="2" customWidth="1"/>
    <col min="9987" max="9987" width="21.5703125" style="2" customWidth="1"/>
    <col min="9988" max="9988" width="42.28515625" style="2" customWidth="1"/>
    <col min="9989" max="9989" width="52.85546875" style="2" customWidth="1"/>
    <col min="9990" max="9990" width="40" style="2" customWidth="1"/>
    <col min="9991" max="9991" width="33.85546875" style="2" customWidth="1"/>
    <col min="9992" max="9992" width="33.5703125" style="2" customWidth="1"/>
    <col min="9993" max="10241" width="11.42578125" style="2"/>
    <col min="10242" max="10242" width="30.140625" style="2" customWidth="1"/>
    <col min="10243" max="10243" width="21.5703125" style="2" customWidth="1"/>
    <col min="10244" max="10244" width="42.28515625" style="2" customWidth="1"/>
    <col min="10245" max="10245" width="52.85546875" style="2" customWidth="1"/>
    <col min="10246" max="10246" width="40" style="2" customWidth="1"/>
    <col min="10247" max="10247" width="33.85546875" style="2" customWidth="1"/>
    <col min="10248" max="10248" width="33.5703125" style="2" customWidth="1"/>
    <col min="10249" max="10497" width="11.42578125" style="2"/>
    <col min="10498" max="10498" width="30.140625" style="2" customWidth="1"/>
    <col min="10499" max="10499" width="21.5703125" style="2" customWidth="1"/>
    <col min="10500" max="10500" width="42.28515625" style="2" customWidth="1"/>
    <col min="10501" max="10501" width="52.85546875" style="2" customWidth="1"/>
    <col min="10502" max="10502" width="40" style="2" customWidth="1"/>
    <col min="10503" max="10503" width="33.85546875" style="2" customWidth="1"/>
    <col min="10504" max="10504" width="33.5703125" style="2" customWidth="1"/>
    <col min="10505" max="10753" width="11.42578125" style="2"/>
    <col min="10754" max="10754" width="30.140625" style="2" customWidth="1"/>
    <col min="10755" max="10755" width="21.5703125" style="2" customWidth="1"/>
    <col min="10756" max="10756" width="42.28515625" style="2" customWidth="1"/>
    <col min="10757" max="10757" width="52.85546875" style="2" customWidth="1"/>
    <col min="10758" max="10758" width="40" style="2" customWidth="1"/>
    <col min="10759" max="10759" width="33.85546875" style="2" customWidth="1"/>
    <col min="10760" max="10760" width="33.5703125" style="2" customWidth="1"/>
    <col min="10761" max="11009" width="11.42578125" style="2"/>
    <col min="11010" max="11010" width="30.140625" style="2" customWidth="1"/>
    <col min="11011" max="11011" width="21.5703125" style="2" customWidth="1"/>
    <col min="11012" max="11012" width="42.28515625" style="2" customWidth="1"/>
    <col min="11013" max="11013" width="52.85546875" style="2" customWidth="1"/>
    <col min="11014" max="11014" width="40" style="2" customWidth="1"/>
    <col min="11015" max="11015" width="33.85546875" style="2" customWidth="1"/>
    <col min="11016" max="11016" width="33.5703125" style="2" customWidth="1"/>
    <col min="11017" max="11265" width="11.42578125" style="2"/>
    <col min="11266" max="11266" width="30.140625" style="2" customWidth="1"/>
    <col min="11267" max="11267" width="21.5703125" style="2" customWidth="1"/>
    <col min="11268" max="11268" width="42.28515625" style="2" customWidth="1"/>
    <col min="11269" max="11269" width="52.85546875" style="2" customWidth="1"/>
    <col min="11270" max="11270" width="40" style="2" customWidth="1"/>
    <col min="11271" max="11271" width="33.85546875" style="2" customWidth="1"/>
    <col min="11272" max="11272" width="33.5703125" style="2" customWidth="1"/>
    <col min="11273" max="11521" width="11.42578125" style="2"/>
    <col min="11522" max="11522" width="30.140625" style="2" customWidth="1"/>
    <col min="11523" max="11523" width="21.5703125" style="2" customWidth="1"/>
    <col min="11524" max="11524" width="42.28515625" style="2" customWidth="1"/>
    <col min="11525" max="11525" width="52.85546875" style="2" customWidth="1"/>
    <col min="11526" max="11526" width="40" style="2" customWidth="1"/>
    <col min="11527" max="11527" width="33.85546875" style="2" customWidth="1"/>
    <col min="11528" max="11528" width="33.5703125" style="2" customWidth="1"/>
    <col min="11529" max="11777" width="11.42578125" style="2"/>
    <col min="11778" max="11778" width="30.140625" style="2" customWidth="1"/>
    <col min="11779" max="11779" width="21.5703125" style="2" customWidth="1"/>
    <col min="11780" max="11780" width="42.28515625" style="2" customWidth="1"/>
    <col min="11781" max="11781" width="52.85546875" style="2" customWidth="1"/>
    <col min="11782" max="11782" width="40" style="2" customWidth="1"/>
    <col min="11783" max="11783" width="33.85546875" style="2" customWidth="1"/>
    <col min="11784" max="11784" width="33.5703125" style="2" customWidth="1"/>
    <col min="11785" max="12033" width="11.42578125" style="2"/>
    <col min="12034" max="12034" width="30.140625" style="2" customWidth="1"/>
    <col min="12035" max="12035" width="21.5703125" style="2" customWidth="1"/>
    <col min="12036" max="12036" width="42.28515625" style="2" customWidth="1"/>
    <col min="12037" max="12037" width="52.85546875" style="2" customWidth="1"/>
    <col min="12038" max="12038" width="40" style="2" customWidth="1"/>
    <col min="12039" max="12039" width="33.85546875" style="2" customWidth="1"/>
    <col min="12040" max="12040" width="33.5703125" style="2" customWidth="1"/>
    <col min="12041" max="12289" width="11.42578125" style="2"/>
    <col min="12290" max="12290" width="30.140625" style="2" customWidth="1"/>
    <col min="12291" max="12291" width="21.5703125" style="2" customWidth="1"/>
    <col min="12292" max="12292" width="42.28515625" style="2" customWidth="1"/>
    <col min="12293" max="12293" width="52.85546875" style="2" customWidth="1"/>
    <col min="12294" max="12294" width="40" style="2" customWidth="1"/>
    <col min="12295" max="12295" width="33.85546875" style="2" customWidth="1"/>
    <col min="12296" max="12296" width="33.5703125" style="2" customWidth="1"/>
    <col min="12297" max="12545" width="11.42578125" style="2"/>
    <col min="12546" max="12546" width="30.140625" style="2" customWidth="1"/>
    <col min="12547" max="12547" width="21.5703125" style="2" customWidth="1"/>
    <col min="12548" max="12548" width="42.28515625" style="2" customWidth="1"/>
    <col min="12549" max="12549" width="52.85546875" style="2" customWidth="1"/>
    <col min="12550" max="12550" width="40" style="2" customWidth="1"/>
    <col min="12551" max="12551" width="33.85546875" style="2" customWidth="1"/>
    <col min="12552" max="12552" width="33.5703125" style="2" customWidth="1"/>
    <col min="12553" max="12801" width="11.42578125" style="2"/>
    <col min="12802" max="12802" width="30.140625" style="2" customWidth="1"/>
    <col min="12803" max="12803" width="21.5703125" style="2" customWidth="1"/>
    <col min="12804" max="12804" width="42.28515625" style="2" customWidth="1"/>
    <col min="12805" max="12805" width="52.85546875" style="2" customWidth="1"/>
    <col min="12806" max="12806" width="40" style="2" customWidth="1"/>
    <col min="12807" max="12807" width="33.85546875" style="2" customWidth="1"/>
    <col min="12808" max="12808" width="33.5703125" style="2" customWidth="1"/>
    <col min="12809" max="13057" width="11.42578125" style="2"/>
    <col min="13058" max="13058" width="30.140625" style="2" customWidth="1"/>
    <col min="13059" max="13059" width="21.5703125" style="2" customWidth="1"/>
    <col min="13060" max="13060" width="42.28515625" style="2" customWidth="1"/>
    <col min="13061" max="13061" width="52.85546875" style="2" customWidth="1"/>
    <col min="13062" max="13062" width="40" style="2" customWidth="1"/>
    <col min="13063" max="13063" width="33.85546875" style="2" customWidth="1"/>
    <col min="13064" max="13064" width="33.5703125" style="2" customWidth="1"/>
    <col min="13065" max="13313" width="11.42578125" style="2"/>
    <col min="13314" max="13314" width="30.140625" style="2" customWidth="1"/>
    <col min="13315" max="13315" width="21.5703125" style="2" customWidth="1"/>
    <col min="13316" max="13316" width="42.28515625" style="2" customWidth="1"/>
    <col min="13317" max="13317" width="52.85546875" style="2" customWidth="1"/>
    <col min="13318" max="13318" width="40" style="2" customWidth="1"/>
    <col min="13319" max="13319" width="33.85546875" style="2" customWidth="1"/>
    <col min="13320" max="13320" width="33.5703125" style="2" customWidth="1"/>
    <col min="13321" max="13569" width="11.42578125" style="2"/>
    <col min="13570" max="13570" width="30.140625" style="2" customWidth="1"/>
    <col min="13571" max="13571" width="21.5703125" style="2" customWidth="1"/>
    <col min="13572" max="13572" width="42.28515625" style="2" customWidth="1"/>
    <col min="13573" max="13573" width="52.85546875" style="2" customWidth="1"/>
    <col min="13574" max="13574" width="40" style="2" customWidth="1"/>
    <col min="13575" max="13575" width="33.85546875" style="2" customWidth="1"/>
    <col min="13576" max="13576" width="33.5703125" style="2" customWidth="1"/>
    <col min="13577" max="13825" width="11.42578125" style="2"/>
    <col min="13826" max="13826" width="30.140625" style="2" customWidth="1"/>
    <col min="13827" max="13827" width="21.5703125" style="2" customWidth="1"/>
    <col min="13828" max="13828" width="42.28515625" style="2" customWidth="1"/>
    <col min="13829" max="13829" width="52.85546875" style="2" customWidth="1"/>
    <col min="13830" max="13830" width="40" style="2" customWidth="1"/>
    <col min="13831" max="13831" width="33.85546875" style="2" customWidth="1"/>
    <col min="13832" max="13832" width="33.5703125" style="2" customWidth="1"/>
    <col min="13833" max="14081" width="11.42578125" style="2"/>
    <col min="14082" max="14082" width="30.140625" style="2" customWidth="1"/>
    <col min="14083" max="14083" width="21.5703125" style="2" customWidth="1"/>
    <col min="14084" max="14084" width="42.28515625" style="2" customWidth="1"/>
    <col min="14085" max="14085" width="52.85546875" style="2" customWidth="1"/>
    <col min="14086" max="14086" width="40" style="2" customWidth="1"/>
    <col min="14087" max="14087" width="33.85546875" style="2" customWidth="1"/>
    <col min="14088" max="14088" width="33.5703125" style="2" customWidth="1"/>
    <col min="14089" max="14337" width="11.42578125" style="2"/>
    <col min="14338" max="14338" width="30.140625" style="2" customWidth="1"/>
    <col min="14339" max="14339" width="21.5703125" style="2" customWidth="1"/>
    <col min="14340" max="14340" width="42.28515625" style="2" customWidth="1"/>
    <col min="14341" max="14341" width="52.85546875" style="2" customWidth="1"/>
    <col min="14342" max="14342" width="40" style="2" customWidth="1"/>
    <col min="14343" max="14343" width="33.85546875" style="2" customWidth="1"/>
    <col min="14344" max="14344" width="33.5703125" style="2" customWidth="1"/>
    <col min="14345" max="14593" width="11.42578125" style="2"/>
    <col min="14594" max="14594" width="30.140625" style="2" customWidth="1"/>
    <col min="14595" max="14595" width="21.5703125" style="2" customWidth="1"/>
    <col min="14596" max="14596" width="42.28515625" style="2" customWidth="1"/>
    <col min="14597" max="14597" width="52.85546875" style="2" customWidth="1"/>
    <col min="14598" max="14598" width="40" style="2" customWidth="1"/>
    <col min="14599" max="14599" width="33.85546875" style="2" customWidth="1"/>
    <col min="14600" max="14600" width="33.5703125" style="2" customWidth="1"/>
    <col min="14601" max="14849" width="11.42578125" style="2"/>
    <col min="14850" max="14850" width="30.140625" style="2" customWidth="1"/>
    <col min="14851" max="14851" width="21.5703125" style="2" customWidth="1"/>
    <col min="14852" max="14852" width="42.28515625" style="2" customWidth="1"/>
    <col min="14853" max="14853" width="52.85546875" style="2" customWidth="1"/>
    <col min="14854" max="14854" width="40" style="2" customWidth="1"/>
    <col min="14855" max="14855" width="33.85546875" style="2" customWidth="1"/>
    <col min="14856" max="14856" width="33.5703125" style="2" customWidth="1"/>
    <col min="14857" max="15105" width="11.42578125" style="2"/>
    <col min="15106" max="15106" width="30.140625" style="2" customWidth="1"/>
    <col min="15107" max="15107" width="21.5703125" style="2" customWidth="1"/>
    <col min="15108" max="15108" width="42.28515625" style="2" customWidth="1"/>
    <col min="15109" max="15109" width="52.85546875" style="2" customWidth="1"/>
    <col min="15110" max="15110" width="40" style="2" customWidth="1"/>
    <col min="15111" max="15111" width="33.85546875" style="2" customWidth="1"/>
    <col min="15112" max="15112" width="33.5703125" style="2" customWidth="1"/>
    <col min="15113" max="15361" width="11.42578125" style="2"/>
    <col min="15362" max="15362" width="30.140625" style="2" customWidth="1"/>
    <col min="15363" max="15363" width="21.5703125" style="2" customWidth="1"/>
    <col min="15364" max="15364" width="42.28515625" style="2" customWidth="1"/>
    <col min="15365" max="15365" width="52.85546875" style="2" customWidth="1"/>
    <col min="15366" max="15366" width="40" style="2" customWidth="1"/>
    <col min="15367" max="15367" width="33.85546875" style="2" customWidth="1"/>
    <col min="15368" max="15368" width="33.5703125" style="2" customWidth="1"/>
    <col min="15369" max="15617" width="11.42578125" style="2"/>
    <col min="15618" max="15618" width="30.140625" style="2" customWidth="1"/>
    <col min="15619" max="15619" width="21.5703125" style="2" customWidth="1"/>
    <col min="15620" max="15620" width="42.28515625" style="2" customWidth="1"/>
    <col min="15621" max="15621" width="52.85546875" style="2" customWidth="1"/>
    <col min="15622" max="15622" width="40" style="2" customWidth="1"/>
    <col min="15623" max="15623" width="33.85546875" style="2" customWidth="1"/>
    <col min="15624" max="15624" width="33.5703125" style="2" customWidth="1"/>
    <col min="15625" max="15873" width="11.42578125" style="2"/>
    <col min="15874" max="15874" width="30.140625" style="2" customWidth="1"/>
    <col min="15875" max="15875" width="21.5703125" style="2" customWidth="1"/>
    <col min="15876" max="15876" width="42.28515625" style="2" customWidth="1"/>
    <col min="15877" max="15877" width="52.85546875" style="2" customWidth="1"/>
    <col min="15878" max="15878" width="40" style="2" customWidth="1"/>
    <col min="15879" max="15879" width="33.85546875" style="2" customWidth="1"/>
    <col min="15880" max="15880" width="33.5703125" style="2" customWidth="1"/>
    <col min="15881" max="16129" width="11.42578125" style="2"/>
    <col min="16130" max="16130" width="30.140625" style="2" customWidth="1"/>
    <col min="16131" max="16131" width="21.5703125" style="2" customWidth="1"/>
    <col min="16132" max="16132" width="42.28515625" style="2" customWidth="1"/>
    <col min="16133" max="16133" width="52.85546875" style="2" customWidth="1"/>
    <col min="16134" max="16134" width="40" style="2" customWidth="1"/>
    <col min="16135" max="16135" width="33.85546875" style="2" customWidth="1"/>
    <col min="16136" max="16136" width="33.5703125" style="2" customWidth="1"/>
    <col min="16137" max="16384" width="11.42578125" style="2"/>
  </cols>
  <sheetData>
    <row r="1" spans="1:11" x14ac:dyDescent="0.2">
      <c r="A1" s="1"/>
      <c r="B1" s="2" t="s">
        <v>204</v>
      </c>
      <c r="F1" s="2" t="s">
        <v>205</v>
      </c>
    </row>
    <row r="2" spans="1:11" x14ac:dyDescent="0.2">
      <c r="A2" s="1"/>
    </row>
    <row r="3" spans="1:11" ht="32.25" customHeight="1" x14ac:dyDescent="0.2">
      <c r="A3" s="1"/>
      <c r="D3" s="343" t="s">
        <v>206</v>
      </c>
      <c r="E3" s="344"/>
    </row>
    <row r="4" spans="1:11" ht="111" customHeight="1" x14ac:dyDescent="0.2">
      <c r="A4" s="215"/>
      <c r="B4" s="216" t="s">
        <v>207</v>
      </c>
      <c r="C4" s="217" t="s">
        <v>208</v>
      </c>
      <c r="D4" s="216" t="s">
        <v>209</v>
      </c>
      <c r="E4" s="218" t="s">
        <v>210</v>
      </c>
      <c r="F4" s="216" t="s">
        <v>211</v>
      </c>
      <c r="G4" s="216" t="s">
        <v>212</v>
      </c>
      <c r="H4" s="219"/>
      <c r="I4" s="219"/>
      <c r="J4" s="219"/>
      <c r="K4" s="219"/>
    </row>
    <row r="5" spans="1:11" ht="28.5" customHeight="1" x14ac:dyDescent="0.2">
      <c r="A5" s="220"/>
      <c r="B5" s="221"/>
      <c r="C5" s="222"/>
      <c r="D5" s="221"/>
      <c r="E5" s="221"/>
      <c r="F5" s="221"/>
      <c r="G5" s="221"/>
      <c r="H5" s="219"/>
      <c r="I5" s="219"/>
      <c r="J5" s="219"/>
      <c r="K5" s="219"/>
    </row>
    <row r="6" spans="1:11" ht="28.5" customHeight="1" x14ac:dyDescent="0.2">
      <c r="A6" s="220"/>
      <c r="B6" s="221"/>
      <c r="C6" s="222"/>
      <c r="D6" s="221"/>
      <c r="E6" s="221"/>
      <c r="F6" s="221"/>
      <c r="G6" s="221"/>
      <c r="H6" s="219"/>
      <c r="I6" s="219"/>
      <c r="J6" s="219"/>
      <c r="K6" s="219"/>
    </row>
    <row r="7" spans="1:11" ht="28.5" customHeight="1" x14ac:dyDescent="0.2">
      <c r="A7" s="220"/>
      <c r="B7" s="221"/>
      <c r="C7" s="222"/>
      <c r="D7" s="221"/>
      <c r="E7" s="221"/>
      <c r="F7" s="221"/>
      <c r="G7" s="221"/>
      <c r="H7" s="219"/>
      <c r="I7" s="219"/>
      <c r="J7" s="219"/>
      <c r="K7" s="219"/>
    </row>
    <row r="8" spans="1:11" ht="28.5" customHeight="1" x14ac:dyDescent="0.2">
      <c r="A8" s="220"/>
      <c r="B8" s="221"/>
      <c r="C8" s="222"/>
      <c r="D8" s="221"/>
      <c r="E8" s="221"/>
      <c r="F8" s="221"/>
      <c r="G8" s="221"/>
      <c r="H8" s="219"/>
      <c r="I8" s="219"/>
      <c r="J8" s="219"/>
      <c r="K8" s="219"/>
    </row>
    <row r="9" spans="1:11" ht="28.5" customHeight="1" x14ac:dyDescent="0.2">
      <c r="A9" s="220"/>
      <c r="B9" s="221"/>
      <c r="C9" s="222"/>
      <c r="D9" s="221"/>
      <c r="E9" s="221"/>
      <c r="F9" s="221"/>
      <c r="G9" s="221"/>
      <c r="H9" s="219"/>
      <c r="I9" s="219"/>
      <c r="J9" s="219"/>
      <c r="K9" s="219"/>
    </row>
    <row r="10" spans="1:11" ht="28.5" customHeight="1" x14ac:dyDescent="0.2">
      <c r="A10" s="220"/>
      <c r="B10" s="221"/>
      <c r="C10" s="222"/>
      <c r="D10" s="221"/>
      <c r="E10" s="221"/>
      <c r="F10" s="221"/>
      <c r="G10" s="221"/>
      <c r="H10" s="219"/>
      <c r="I10" s="219"/>
      <c r="J10" s="219"/>
      <c r="K10" s="219"/>
    </row>
    <row r="11" spans="1:11" ht="28.5" customHeight="1" x14ac:dyDescent="0.2">
      <c r="A11" s="220"/>
      <c r="B11" s="221"/>
      <c r="C11" s="222"/>
      <c r="D11" s="221"/>
      <c r="E11" s="221"/>
      <c r="F11" s="221"/>
      <c r="G11" s="221"/>
      <c r="H11" s="219"/>
      <c r="I11" s="219"/>
      <c r="J11" s="219"/>
      <c r="K11" s="219"/>
    </row>
    <row r="12" spans="1:11" ht="28.5" customHeight="1" x14ac:dyDescent="0.2">
      <c r="A12" s="220"/>
      <c r="B12" s="221"/>
      <c r="C12" s="222"/>
      <c r="D12" s="221"/>
      <c r="E12" s="221"/>
      <c r="F12" s="221"/>
      <c r="G12" s="221"/>
      <c r="H12" s="219"/>
      <c r="I12" s="219"/>
      <c r="J12" s="219"/>
      <c r="K12" s="219"/>
    </row>
    <row r="13" spans="1:11" ht="28.5" customHeight="1" x14ac:dyDescent="0.2">
      <c r="A13" s="220"/>
      <c r="B13" s="221"/>
      <c r="C13" s="222"/>
      <c r="D13" s="221"/>
      <c r="E13" s="221"/>
      <c r="F13" s="221"/>
      <c r="G13" s="221"/>
      <c r="H13" s="219"/>
      <c r="I13" s="219"/>
      <c r="J13" s="219"/>
      <c r="K13" s="219"/>
    </row>
    <row r="14" spans="1:11" ht="28.5" customHeight="1" x14ac:dyDescent="0.2">
      <c r="A14" s="220"/>
      <c r="B14" s="221"/>
      <c r="C14" s="222"/>
      <c r="D14" s="221"/>
      <c r="E14" s="221"/>
      <c r="F14" s="221"/>
      <c r="G14" s="221"/>
      <c r="H14" s="219"/>
      <c r="I14" s="219"/>
      <c r="J14" s="219"/>
      <c r="K14" s="219"/>
    </row>
    <row r="15" spans="1:11" ht="28.5" customHeight="1" x14ac:dyDescent="0.2">
      <c r="A15" s="220"/>
      <c r="B15" s="221"/>
      <c r="C15" s="222"/>
      <c r="D15" s="221"/>
      <c r="E15" s="221"/>
      <c r="F15" s="221"/>
      <c r="G15" s="221"/>
      <c r="H15" s="219"/>
      <c r="I15" s="219"/>
      <c r="J15" s="219"/>
      <c r="K15" s="219"/>
    </row>
    <row r="16" spans="1:11" ht="28.5" customHeight="1" x14ac:dyDescent="0.2">
      <c r="A16" s="220"/>
      <c r="B16" s="221"/>
      <c r="C16" s="222"/>
      <c r="D16" s="221"/>
      <c r="E16" s="221"/>
      <c r="F16" s="221"/>
      <c r="G16" s="221"/>
      <c r="H16" s="219"/>
      <c r="I16" s="219"/>
      <c r="J16" s="219"/>
      <c r="K16" s="219"/>
    </row>
    <row r="17" spans="1:11" ht="28.5" customHeight="1" x14ac:dyDescent="0.2">
      <c r="A17" s="220"/>
      <c r="B17" s="221"/>
      <c r="C17" s="222"/>
      <c r="D17" s="221"/>
      <c r="E17" s="221"/>
      <c r="F17" s="221"/>
      <c r="G17" s="221"/>
      <c r="H17" s="219"/>
      <c r="I17" s="219"/>
      <c r="J17" s="219"/>
      <c r="K17" s="219"/>
    </row>
    <row r="18" spans="1:11" ht="28.5" customHeight="1" x14ac:dyDescent="0.2">
      <c r="A18" s="220"/>
      <c r="B18" s="221"/>
      <c r="C18" s="222"/>
      <c r="D18" s="221"/>
      <c r="E18" s="221"/>
      <c r="F18" s="221"/>
      <c r="G18" s="221"/>
      <c r="H18" s="219"/>
      <c r="I18" s="219"/>
      <c r="J18" s="219"/>
      <c r="K18" s="219"/>
    </row>
    <row r="19" spans="1:11" ht="28.5" customHeight="1" x14ac:dyDescent="0.2">
      <c r="A19" s="220"/>
      <c r="B19" s="221"/>
      <c r="C19" s="222"/>
      <c r="D19" s="221"/>
      <c r="E19" s="221"/>
      <c r="F19" s="221"/>
      <c r="G19" s="221"/>
      <c r="H19" s="219"/>
      <c r="I19" s="219"/>
      <c r="J19" s="219"/>
      <c r="K19" s="219"/>
    </row>
    <row r="20" spans="1:11" ht="28.5" customHeight="1" x14ac:dyDescent="0.2">
      <c r="A20" s="220"/>
      <c r="B20" s="221"/>
      <c r="C20" s="222"/>
      <c r="D20" s="221"/>
      <c r="E20" s="221"/>
      <c r="F20" s="221"/>
      <c r="G20" s="221"/>
      <c r="H20" s="219"/>
      <c r="I20" s="219"/>
      <c r="J20" s="219"/>
      <c r="K20" s="219"/>
    </row>
    <row r="21" spans="1:11" ht="28.5" customHeight="1" x14ac:dyDescent="0.2">
      <c r="A21" s="220"/>
      <c r="B21" s="221"/>
      <c r="C21" s="222"/>
      <c r="D21" s="221"/>
      <c r="E21" s="221"/>
      <c r="F21" s="221"/>
      <c r="G21" s="221"/>
      <c r="H21" s="219"/>
      <c r="I21" s="219"/>
      <c r="J21" s="219"/>
      <c r="K21" s="219"/>
    </row>
    <row r="22" spans="1:11" ht="28.5" customHeight="1" x14ac:dyDescent="0.2">
      <c r="A22" s="220"/>
      <c r="B22" s="221"/>
      <c r="C22" s="222"/>
      <c r="D22" s="221"/>
      <c r="E22" s="221"/>
      <c r="F22" s="221"/>
      <c r="G22" s="221"/>
      <c r="H22" s="219"/>
      <c r="I22" s="219"/>
      <c r="J22" s="219"/>
      <c r="K22" s="219"/>
    </row>
    <row r="23" spans="1:11" ht="28.5" customHeight="1" x14ac:dyDescent="0.2">
      <c r="A23" s="220"/>
      <c r="B23" s="221"/>
      <c r="C23" s="222"/>
      <c r="D23" s="221"/>
      <c r="E23" s="221"/>
      <c r="F23" s="221"/>
      <c r="G23" s="221"/>
      <c r="H23" s="219"/>
      <c r="I23" s="219"/>
      <c r="J23" s="219"/>
      <c r="K23" s="219"/>
    </row>
    <row r="24" spans="1:11" ht="28.5" customHeight="1" x14ac:dyDescent="0.2">
      <c r="A24" s="220"/>
      <c r="B24" s="221"/>
      <c r="C24" s="222"/>
      <c r="D24" s="221"/>
      <c r="E24" s="221"/>
      <c r="F24" s="221"/>
      <c r="G24" s="221"/>
      <c r="H24" s="219"/>
      <c r="I24" s="219"/>
      <c r="J24" s="219"/>
      <c r="K24" s="219"/>
    </row>
    <row r="25" spans="1:11" ht="28.5" customHeight="1" x14ac:dyDescent="0.2">
      <c r="A25" s="220"/>
      <c r="B25" s="221"/>
      <c r="C25" s="222"/>
      <c r="D25" s="221"/>
      <c r="E25" s="221"/>
      <c r="F25" s="221"/>
      <c r="G25" s="221"/>
      <c r="H25" s="219"/>
      <c r="I25" s="219"/>
      <c r="J25" s="219"/>
      <c r="K25" s="219"/>
    </row>
    <row r="26" spans="1:11" ht="28.5" customHeight="1" x14ac:dyDescent="0.2">
      <c r="A26" s="220"/>
      <c r="B26" s="221"/>
      <c r="C26" s="222"/>
      <c r="D26" s="221"/>
      <c r="E26" s="221"/>
      <c r="F26" s="221"/>
      <c r="G26" s="221"/>
      <c r="H26" s="219"/>
      <c r="I26" s="219"/>
      <c r="J26" s="219"/>
      <c r="K26" s="219"/>
    </row>
    <row r="27" spans="1:11" x14ac:dyDescent="0.2">
      <c r="A27" s="1"/>
      <c r="B27" s="1"/>
    </row>
    <row r="28" spans="1:11" x14ac:dyDescent="0.2">
      <c r="A28" s="1"/>
      <c r="B28" s="1"/>
      <c r="D28" s="223" t="s">
        <v>213</v>
      </c>
    </row>
    <row r="29" spans="1:11" ht="85.5" customHeight="1" x14ac:dyDescent="0.2">
      <c r="A29" s="1"/>
      <c r="D29" s="223"/>
    </row>
    <row r="30" spans="1:11" x14ac:dyDescent="0.2">
      <c r="A30" s="1"/>
      <c r="B30" s="2" t="s">
        <v>204</v>
      </c>
      <c r="F30" s="2" t="s">
        <v>205</v>
      </c>
    </row>
    <row r="31" spans="1:11" x14ac:dyDescent="0.2">
      <c r="A31" s="1"/>
    </row>
    <row r="32" spans="1:11" ht="32.25" customHeight="1" x14ac:dyDescent="0.2">
      <c r="A32" s="1"/>
      <c r="D32" s="224" t="s">
        <v>214</v>
      </c>
    </row>
    <row r="33" spans="1:7" ht="111" customHeight="1" x14ac:dyDescent="0.2">
      <c r="A33" s="215"/>
      <c r="B33" s="216" t="s">
        <v>207</v>
      </c>
      <c r="C33" s="216" t="s">
        <v>208</v>
      </c>
      <c r="D33" s="216" t="s">
        <v>209</v>
      </c>
      <c r="E33" s="218" t="s">
        <v>210</v>
      </c>
      <c r="F33" s="216" t="s">
        <v>211</v>
      </c>
      <c r="G33" s="216" t="s">
        <v>212</v>
      </c>
    </row>
    <row r="34" spans="1:7" ht="28.5" customHeight="1" x14ac:dyDescent="0.2">
      <c r="A34" s="220"/>
      <c r="B34" s="221"/>
      <c r="C34" s="221"/>
      <c r="D34" s="221"/>
      <c r="E34" s="221"/>
      <c r="F34" s="221"/>
      <c r="G34" s="221"/>
    </row>
    <row r="35" spans="1:7" ht="28.5" customHeight="1" x14ac:dyDescent="0.2">
      <c r="A35" s="220"/>
      <c r="B35" s="221"/>
      <c r="C35" s="221"/>
      <c r="D35" s="221"/>
      <c r="E35" s="221"/>
      <c r="F35" s="221"/>
      <c r="G35" s="221"/>
    </row>
    <row r="36" spans="1:7" ht="28.5" customHeight="1" x14ac:dyDescent="0.2">
      <c r="A36" s="220"/>
      <c r="B36" s="221"/>
      <c r="C36" s="221"/>
      <c r="D36" s="221"/>
      <c r="E36" s="221"/>
      <c r="F36" s="221"/>
      <c r="G36" s="221"/>
    </row>
    <row r="37" spans="1:7" ht="28.5" customHeight="1" x14ac:dyDescent="0.2">
      <c r="A37" s="220"/>
      <c r="B37" s="221"/>
      <c r="C37" s="221"/>
      <c r="D37" s="221"/>
      <c r="E37" s="221"/>
      <c r="F37" s="221"/>
      <c r="G37" s="221"/>
    </row>
    <row r="38" spans="1:7" ht="28.5" customHeight="1" x14ac:dyDescent="0.2">
      <c r="A38" s="220"/>
      <c r="B38" s="221"/>
      <c r="C38" s="221"/>
      <c r="D38" s="221"/>
      <c r="E38" s="221"/>
      <c r="F38" s="221"/>
      <c r="G38" s="221"/>
    </row>
    <row r="39" spans="1:7" ht="28.5" customHeight="1" x14ac:dyDescent="0.2">
      <c r="A39" s="220"/>
      <c r="B39" s="221"/>
      <c r="C39" s="221"/>
      <c r="D39" s="221"/>
      <c r="E39" s="221"/>
      <c r="F39" s="221"/>
      <c r="G39" s="221"/>
    </row>
    <row r="40" spans="1:7" ht="28.5" customHeight="1" x14ac:dyDescent="0.2">
      <c r="A40" s="220"/>
      <c r="B40" s="221"/>
      <c r="C40" s="221"/>
      <c r="D40" s="221"/>
      <c r="E40" s="221"/>
      <c r="F40" s="221"/>
      <c r="G40" s="221"/>
    </row>
    <row r="41" spans="1:7" ht="28.5" customHeight="1" x14ac:dyDescent="0.2">
      <c r="A41" s="220"/>
      <c r="B41" s="221"/>
      <c r="C41" s="221"/>
      <c r="D41" s="221"/>
      <c r="E41" s="221"/>
      <c r="F41" s="221"/>
      <c r="G41" s="221"/>
    </row>
    <row r="42" spans="1:7" ht="28.5" customHeight="1" x14ac:dyDescent="0.2">
      <c r="A42" s="220"/>
      <c r="B42" s="221"/>
      <c r="C42" s="221"/>
      <c r="D42" s="221"/>
      <c r="E42" s="221"/>
      <c r="F42" s="221"/>
      <c r="G42" s="221"/>
    </row>
    <row r="43" spans="1:7" ht="28.5" customHeight="1" x14ac:dyDescent="0.2">
      <c r="A43" s="220"/>
      <c r="B43" s="221"/>
      <c r="C43" s="221"/>
      <c r="D43" s="221"/>
      <c r="E43" s="221"/>
      <c r="F43" s="221"/>
      <c r="G43" s="221"/>
    </row>
    <row r="44" spans="1:7" ht="28.5" customHeight="1" x14ac:dyDescent="0.2">
      <c r="A44" s="220"/>
      <c r="B44" s="221"/>
      <c r="C44" s="221"/>
      <c r="D44" s="221"/>
      <c r="E44" s="221"/>
      <c r="F44" s="221"/>
      <c r="G44" s="221"/>
    </row>
    <row r="45" spans="1:7" ht="28.5" customHeight="1" x14ac:dyDescent="0.2">
      <c r="A45" s="220"/>
      <c r="B45" s="221"/>
      <c r="C45" s="221"/>
      <c r="D45" s="221"/>
      <c r="E45" s="221"/>
      <c r="F45" s="221"/>
      <c r="G45" s="221"/>
    </row>
    <row r="46" spans="1:7" ht="28.5" customHeight="1" x14ac:dyDescent="0.2">
      <c r="A46" s="220"/>
      <c r="B46" s="221"/>
      <c r="C46" s="221"/>
      <c r="D46" s="221"/>
      <c r="E46" s="221"/>
      <c r="F46" s="221"/>
      <c r="G46" s="221"/>
    </row>
    <row r="47" spans="1:7" ht="28.5" customHeight="1" x14ac:dyDescent="0.2">
      <c r="A47" s="220"/>
      <c r="B47" s="221"/>
      <c r="C47" s="221"/>
      <c r="D47" s="221"/>
      <c r="E47" s="221"/>
      <c r="F47" s="221"/>
      <c r="G47" s="221"/>
    </row>
    <row r="48" spans="1:7" ht="28.5" customHeight="1" x14ac:dyDescent="0.2">
      <c r="A48" s="220"/>
      <c r="B48" s="221"/>
      <c r="C48" s="221"/>
      <c r="D48" s="221"/>
      <c r="E48" s="221"/>
      <c r="F48" s="221"/>
      <c r="G48" s="221"/>
    </row>
    <row r="49" spans="1:8" ht="28.5" customHeight="1" x14ac:dyDescent="0.2">
      <c r="A49" s="220"/>
      <c r="B49" s="221"/>
      <c r="C49" s="221"/>
      <c r="D49" s="221"/>
      <c r="E49" s="221"/>
      <c r="F49" s="221"/>
      <c r="G49" s="221"/>
    </row>
    <row r="50" spans="1:8" ht="28.5" customHeight="1" x14ac:dyDescent="0.2">
      <c r="A50" s="220"/>
      <c r="B50" s="221"/>
      <c r="C50" s="221"/>
      <c r="D50" s="221"/>
      <c r="E50" s="221"/>
      <c r="F50" s="221"/>
      <c r="G50" s="221"/>
    </row>
    <row r="51" spans="1:8" ht="28.5" customHeight="1" x14ac:dyDescent="0.2">
      <c r="A51" s="220"/>
      <c r="B51" s="221"/>
      <c r="C51" s="221"/>
      <c r="D51" s="221"/>
      <c r="E51" s="221"/>
      <c r="F51" s="221"/>
      <c r="G51" s="221"/>
    </row>
    <row r="52" spans="1:8" ht="28.5" customHeight="1" x14ac:dyDescent="0.2">
      <c r="A52" s="220"/>
      <c r="B52" s="221"/>
      <c r="C52" s="221"/>
      <c r="D52" s="221"/>
      <c r="E52" s="221"/>
      <c r="F52" s="221"/>
      <c r="G52" s="221"/>
    </row>
    <row r="53" spans="1:8" ht="24.75" customHeight="1" x14ac:dyDescent="0.2">
      <c r="A53" s="1"/>
      <c r="D53" s="223" t="s">
        <v>213</v>
      </c>
      <c r="G53" s="220"/>
    </row>
    <row r="54" spans="1:8" x14ac:dyDescent="0.2">
      <c r="A54" s="1"/>
      <c r="D54" s="223"/>
    </row>
    <row r="55" spans="1:8" ht="36" customHeight="1" x14ac:dyDescent="0.2"/>
    <row r="56" spans="1:8" ht="28.5" customHeight="1" x14ac:dyDescent="0.2">
      <c r="A56" s="2" t="s">
        <v>215</v>
      </c>
      <c r="C56" s="223"/>
      <c r="D56" s="223" t="s">
        <v>216</v>
      </c>
      <c r="E56" s="223"/>
      <c r="F56" s="223" t="s">
        <v>217</v>
      </c>
      <c r="H56" s="223" t="s">
        <v>205</v>
      </c>
    </row>
    <row r="57" spans="1:8" ht="18" customHeight="1" x14ac:dyDescent="0.2"/>
    <row r="58" spans="1:8" ht="32.25" customHeight="1" x14ac:dyDescent="0.2">
      <c r="C58" s="225"/>
      <c r="D58" s="343" t="s">
        <v>218</v>
      </c>
      <c r="E58" s="344"/>
    </row>
    <row r="59" spans="1:8" ht="111" customHeight="1" x14ac:dyDescent="0.2">
      <c r="A59" s="216" t="s">
        <v>208</v>
      </c>
      <c r="B59" s="216" t="s">
        <v>219</v>
      </c>
      <c r="C59" s="218" t="s">
        <v>220</v>
      </c>
      <c r="D59" s="218" t="s">
        <v>210</v>
      </c>
      <c r="E59" s="218" t="s">
        <v>221</v>
      </c>
      <c r="F59" s="218" t="s">
        <v>222</v>
      </c>
      <c r="G59" s="218" t="s">
        <v>223</v>
      </c>
      <c r="H59" s="218" t="s">
        <v>224</v>
      </c>
    </row>
    <row r="60" spans="1:8" ht="28.5" customHeight="1" x14ac:dyDescent="0.2">
      <c r="A60" s="221"/>
      <c r="B60" s="221"/>
      <c r="C60" s="221"/>
      <c r="D60" s="221"/>
      <c r="E60" s="221"/>
      <c r="F60" s="226"/>
      <c r="G60" s="226"/>
      <c r="H60" s="226"/>
    </row>
    <row r="61" spans="1:8" ht="28.5" customHeight="1" x14ac:dyDescent="0.2">
      <c r="A61" s="221"/>
      <c r="B61" s="221"/>
      <c r="C61" s="221"/>
      <c r="D61" s="221"/>
      <c r="E61" s="221"/>
      <c r="F61" s="226"/>
      <c r="G61" s="226"/>
      <c r="H61" s="226"/>
    </row>
    <row r="62" spans="1:8" ht="28.5" customHeight="1" x14ac:dyDescent="0.2">
      <c r="A62" s="221"/>
      <c r="B62" s="221"/>
      <c r="C62" s="221"/>
      <c r="D62" s="221"/>
      <c r="E62" s="221"/>
      <c r="F62" s="226"/>
      <c r="G62" s="226"/>
      <c r="H62" s="226"/>
    </row>
    <row r="63" spans="1:8" ht="28.5" customHeight="1" x14ac:dyDescent="0.2">
      <c r="A63" s="221"/>
      <c r="B63" s="221"/>
      <c r="C63" s="221"/>
      <c r="D63" s="221"/>
      <c r="E63" s="221"/>
      <c r="F63" s="226"/>
      <c r="G63" s="226"/>
      <c r="H63" s="226"/>
    </row>
    <row r="64" spans="1:8" ht="28.5" customHeight="1" x14ac:dyDescent="0.2">
      <c r="A64" s="221"/>
      <c r="B64" s="221"/>
      <c r="C64" s="221"/>
      <c r="D64" s="221"/>
      <c r="E64" s="221"/>
      <c r="F64" s="226"/>
      <c r="G64" s="226"/>
      <c r="H64" s="226"/>
    </row>
    <row r="65" spans="1:8" ht="28.5" customHeight="1" x14ac:dyDescent="0.2">
      <c r="A65" s="221"/>
      <c r="B65" s="221"/>
      <c r="C65" s="221"/>
      <c r="D65" s="221"/>
      <c r="E65" s="221"/>
      <c r="F65" s="226"/>
      <c r="G65" s="226"/>
      <c r="H65" s="226"/>
    </row>
    <row r="66" spans="1:8" ht="28.5" customHeight="1" x14ac:dyDescent="0.2">
      <c r="A66" s="221"/>
      <c r="B66" s="221"/>
      <c r="C66" s="221"/>
      <c r="D66" s="221"/>
      <c r="E66" s="221"/>
      <c r="F66" s="226"/>
      <c r="G66" s="226"/>
      <c r="H66" s="226"/>
    </row>
    <row r="67" spans="1:8" ht="28.5" customHeight="1" x14ac:dyDescent="0.2">
      <c r="A67" s="221"/>
      <c r="B67" s="221"/>
      <c r="C67" s="221"/>
      <c r="D67" s="221"/>
      <c r="E67" s="221"/>
      <c r="F67" s="226"/>
      <c r="G67" s="226"/>
      <c r="H67" s="226"/>
    </row>
    <row r="68" spans="1:8" ht="28.5" customHeight="1" x14ac:dyDescent="0.2">
      <c r="A68" s="221"/>
      <c r="B68" s="221"/>
      <c r="C68" s="221"/>
      <c r="D68" s="221"/>
      <c r="E68" s="221"/>
      <c r="F68" s="226"/>
      <c r="G68" s="226"/>
      <c r="H68" s="226"/>
    </row>
    <row r="69" spans="1:8" ht="28.5" customHeight="1" x14ac:dyDescent="0.2">
      <c r="A69" s="221"/>
      <c r="B69" s="221"/>
      <c r="C69" s="221"/>
      <c r="D69" s="221"/>
      <c r="E69" s="221"/>
      <c r="F69" s="226"/>
      <c r="G69" s="226"/>
      <c r="H69" s="226"/>
    </row>
    <row r="70" spans="1:8" ht="28.5" customHeight="1" x14ac:dyDescent="0.2">
      <c r="A70" s="221"/>
      <c r="B70" s="221"/>
      <c r="C70" s="221"/>
      <c r="D70" s="221"/>
      <c r="E70" s="221"/>
      <c r="F70" s="226"/>
      <c r="G70" s="226"/>
      <c r="H70" s="226"/>
    </row>
    <row r="71" spans="1:8" ht="28.5" customHeight="1" x14ac:dyDescent="0.2">
      <c r="A71" s="221"/>
      <c r="B71" s="221"/>
      <c r="C71" s="221"/>
      <c r="D71" s="221"/>
      <c r="E71" s="221"/>
      <c r="F71" s="226"/>
      <c r="G71" s="226"/>
      <c r="H71" s="226"/>
    </row>
    <row r="72" spans="1:8" ht="28.5" customHeight="1" x14ac:dyDescent="0.2">
      <c r="A72" s="221"/>
      <c r="B72" s="221"/>
      <c r="C72" s="221"/>
      <c r="D72" s="221"/>
      <c r="E72" s="221"/>
      <c r="F72" s="226"/>
      <c r="G72" s="226"/>
      <c r="H72" s="226"/>
    </row>
    <row r="73" spans="1:8" ht="28.5" customHeight="1" x14ac:dyDescent="0.2">
      <c r="A73" s="221"/>
      <c r="B73" s="221"/>
      <c r="C73" s="221"/>
      <c r="D73" s="221"/>
      <c r="E73" s="221"/>
      <c r="F73" s="226"/>
      <c r="G73" s="226"/>
      <c r="H73" s="226"/>
    </row>
    <row r="74" spans="1:8" ht="13.5" thickBot="1" x14ac:dyDescent="0.25">
      <c r="A74" s="220"/>
      <c r="B74" s="220"/>
      <c r="C74" s="220"/>
      <c r="D74" s="220"/>
      <c r="E74" s="220"/>
      <c r="F74" s="1"/>
    </row>
    <row r="75" spans="1:8" ht="39" thickBot="1" x14ac:dyDescent="0.25">
      <c r="A75" s="227" t="s">
        <v>225</v>
      </c>
      <c r="B75" s="228"/>
      <c r="C75" s="227" t="s">
        <v>226</v>
      </c>
      <c r="D75" s="229"/>
      <c r="E75" s="227" t="s">
        <v>227</v>
      </c>
      <c r="F75" s="230" t="e">
        <f>D75/B75</f>
        <v>#DIV/0!</v>
      </c>
    </row>
    <row r="76" spans="1:8" ht="60" customHeight="1" x14ac:dyDescent="0.2">
      <c r="C76" s="223"/>
      <c r="D76" s="231"/>
      <c r="E76" s="231" t="s">
        <v>213</v>
      </c>
    </row>
  </sheetData>
  <mergeCells count="2">
    <mergeCell ref="D3:E3"/>
    <mergeCell ref="D58:E58"/>
  </mergeCells>
  <pageMargins left="0.23622047244094491" right="0.23622047244094491" top="1.1417322834645669" bottom="0.74803149606299213" header="0.31496062992125984" footer="0.31496062992125984"/>
  <pageSetup paperSize="9" scale="53" orientation="landscape" r:id="rId1"/>
  <headerFooter>
    <oddHeader>&amp;L&amp;G&amp;RModèles de documents établis avec le concours des académies de  Dijon, Lille, Orléans-Tours et Reims</oddHeader>
    <oddFooter>&amp;C&amp;P/&amp;N</oddFooter>
  </headerFooter>
  <rowBreaks count="1" manualBreakCount="1">
    <brk id="54" max="7" man="1"/>
  </rowBreaks>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3"/>
  <sheetViews>
    <sheetView view="pageBreakPreview" zoomScaleNormal="115" zoomScaleSheetLayoutView="100" workbookViewId="0">
      <selection activeCell="J30" sqref="J30"/>
    </sheetView>
  </sheetViews>
  <sheetFormatPr baseColWidth="10" defaultRowHeight="12.75" x14ac:dyDescent="0.2"/>
  <cols>
    <col min="1" max="1" width="25" style="2" customWidth="1"/>
    <col min="2" max="2" width="147.7109375" style="2" customWidth="1"/>
    <col min="3" max="3" width="11.85546875" style="2" customWidth="1"/>
    <col min="4" max="256" width="11.42578125" style="2"/>
    <col min="257" max="257" width="25" style="2" customWidth="1"/>
    <col min="258" max="258" width="147.7109375" style="2" customWidth="1"/>
    <col min="259" max="259" width="11.85546875" style="2" customWidth="1"/>
    <col min="260" max="512" width="11.42578125" style="2"/>
    <col min="513" max="513" width="25" style="2" customWidth="1"/>
    <col min="514" max="514" width="147.7109375" style="2" customWidth="1"/>
    <col min="515" max="515" width="11.85546875" style="2" customWidth="1"/>
    <col min="516" max="768" width="11.42578125" style="2"/>
    <col min="769" max="769" width="25" style="2" customWidth="1"/>
    <col min="770" max="770" width="147.7109375" style="2" customWidth="1"/>
    <col min="771" max="771" width="11.85546875" style="2" customWidth="1"/>
    <col min="772" max="1024" width="11.42578125" style="2"/>
    <col min="1025" max="1025" width="25" style="2" customWidth="1"/>
    <col min="1026" max="1026" width="147.7109375" style="2" customWidth="1"/>
    <col min="1027" max="1027" width="11.85546875" style="2" customWidth="1"/>
    <col min="1028" max="1280" width="11.42578125" style="2"/>
    <col min="1281" max="1281" width="25" style="2" customWidth="1"/>
    <col min="1282" max="1282" width="147.7109375" style="2" customWidth="1"/>
    <col min="1283" max="1283" width="11.85546875" style="2" customWidth="1"/>
    <col min="1284" max="1536" width="11.42578125" style="2"/>
    <col min="1537" max="1537" width="25" style="2" customWidth="1"/>
    <col min="1538" max="1538" width="147.7109375" style="2" customWidth="1"/>
    <col min="1539" max="1539" width="11.85546875" style="2" customWidth="1"/>
    <col min="1540" max="1792" width="11.42578125" style="2"/>
    <col min="1793" max="1793" width="25" style="2" customWidth="1"/>
    <col min="1794" max="1794" width="147.7109375" style="2" customWidth="1"/>
    <col min="1795" max="1795" width="11.85546875" style="2" customWidth="1"/>
    <col min="1796" max="2048" width="11.42578125" style="2"/>
    <col min="2049" max="2049" width="25" style="2" customWidth="1"/>
    <col min="2050" max="2050" width="147.7109375" style="2" customWidth="1"/>
    <col min="2051" max="2051" width="11.85546875" style="2" customWidth="1"/>
    <col min="2052" max="2304" width="11.42578125" style="2"/>
    <col min="2305" max="2305" width="25" style="2" customWidth="1"/>
    <col min="2306" max="2306" width="147.7109375" style="2" customWidth="1"/>
    <col min="2307" max="2307" width="11.85546875" style="2" customWidth="1"/>
    <col min="2308" max="2560" width="11.42578125" style="2"/>
    <col min="2561" max="2561" width="25" style="2" customWidth="1"/>
    <col min="2562" max="2562" width="147.7109375" style="2" customWidth="1"/>
    <col min="2563" max="2563" width="11.85546875" style="2" customWidth="1"/>
    <col min="2564" max="2816" width="11.42578125" style="2"/>
    <col min="2817" max="2817" width="25" style="2" customWidth="1"/>
    <col min="2818" max="2818" width="147.7109375" style="2" customWidth="1"/>
    <col min="2819" max="2819" width="11.85546875" style="2" customWidth="1"/>
    <col min="2820" max="3072" width="11.42578125" style="2"/>
    <col min="3073" max="3073" width="25" style="2" customWidth="1"/>
    <col min="3074" max="3074" width="147.7109375" style="2" customWidth="1"/>
    <col min="3075" max="3075" width="11.85546875" style="2" customWidth="1"/>
    <col min="3076" max="3328" width="11.42578125" style="2"/>
    <col min="3329" max="3329" width="25" style="2" customWidth="1"/>
    <col min="3330" max="3330" width="147.7109375" style="2" customWidth="1"/>
    <col min="3331" max="3331" width="11.85546875" style="2" customWidth="1"/>
    <col min="3332" max="3584" width="11.42578125" style="2"/>
    <col min="3585" max="3585" width="25" style="2" customWidth="1"/>
    <col min="3586" max="3586" width="147.7109375" style="2" customWidth="1"/>
    <col min="3587" max="3587" width="11.85546875" style="2" customWidth="1"/>
    <col min="3588" max="3840" width="11.42578125" style="2"/>
    <col min="3841" max="3841" width="25" style="2" customWidth="1"/>
    <col min="3842" max="3842" width="147.7109375" style="2" customWidth="1"/>
    <col min="3843" max="3843" width="11.85546875" style="2" customWidth="1"/>
    <col min="3844" max="4096" width="11.42578125" style="2"/>
    <col min="4097" max="4097" width="25" style="2" customWidth="1"/>
    <col min="4098" max="4098" width="147.7109375" style="2" customWidth="1"/>
    <col min="4099" max="4099" width="11.85546875" style="2" customWidth="1"/>
    <col min="4100" max="4352" width="11.42578125" style="2"/>
    <col min="4353" max="4353" width="25" style="2" customWidth="1"/>
    <col min="4354" max="4354" width="147.7109375" style="2" customWidth="1"/>
    <col min="4355" max="4355" width="11.85546875" style="2" customWidth="1"/>
    <col min="4356" max="4608" width="11.42578125" style="2"/>
    <col min="4609" max="4609" width="25" style="2" customWidth="1"/>
    <col min="4610" max="4610" width="147.7109375" style="2" customWidth="1"/>
    <col min="4611" max="4611" width="11.85546875" style="2" customWidth="1"/>
    <col min="4612" max="4864" width="11.42578125" style="2"/>
    <col min="4865" max="4865" width="25" style="2" customWidth="1"/>
    <col min="4866" max="4866" width="147.7109375" style="2" customWidth="1"/>
    <col min="4867" max="4867" width="11.85546875" style="2" customWidth="1"/>
    <col min="4868" max="5120" width="11.42578125" style="2"/>
    <col min="5121" max="5121" width="25" style="2" customWidth="1"/>
    <col min="5122" max="5122" width="147.7109375" style="2" customWidth="1"/>
    <col min="5123" max="5123" width="11.85546875" style="2" customWidth="1"/>
    <col min="5124" max="5376" width="11.42578125" style="2"/>
    <col min="5377" max="5377" width="25" style="2" customWidth="1"/>
    <col min="5378" max="5378" width="147.7109375" style="2" customWidth="1"/>
    <col min="5379" max="5379" width="11.85546875" style="2" customWidth="1"/>
    <col min="5380" max="5632" width="11.42578125" style="2"/>
    <col min="5633" max="5633" width="25" style="2" customWidth="1"/>
    <col min="5634" max="5634" width="147.7109375" style="2" customWidth="1"/>
    <col min="5635" max="5635" width="11.85546875" style="2" customWidth="1"/>
    <col min="5636" max="5888" width="11.42578125" style="2"/>
    <col min="5889" max="5889" width="25" style="2" customWidth="1"/>
    <col min="5890" max="5890" width="147.7109375" style="2" customWidth="1"/>
    <col min="5891" max="5891" width="11.85546875" style="2" customWidth="1"/>
    <col min="5892" max="6144" width="11.42578125" style="2"/>
    <col min="6145" max="6145" width="25" style="2" customWidth="1"/>
    <col min="6146" max="6146" width="147.7109375" style="2" customWidth="1"/>
    <col min="6147" max="6147" width="11.85546875" style="2" customWidth="1"/>
    <col min="6148" max="6400" width="11.42578125" style="2"/>
    <col min="6401" max="6401" width="25" style="2" customWidth="1"/>
    <col min="6402" max="6402" width="147.7109375" style="2" customWidth="1"/>
    <col min="6403" max="6403" width="11.85546875" style="2" customWidth="1"/>
    <col min="6404" max="6656" width="11.42578125" style="2"/>
    <col min="6657" max="6657" width="25" style="2" customWidth="1"/>
    <col min="6658" max="6658" width="147.7109375" style="2" customWidth="1"/>
    <col min="6659" max="6659" width="11.85546875" style="2" customWidth="1"/>
    <col min="6660" max="6912" width="11.42578125" style="2"/>
    <col min="6913" max="6913" width="25" style="2" customWidth="1"/>
    <col min="6914" max="6914" width="147.7109375" style="2" customWidth="1"/>
    <col min="6915" max="6915" width="11.85546875" style="2" customWidth="1"/>
    <col min="6916" max="7168" width="11.42578125" style="2"/>
    <col min="7169" max="7169" width="25" style="2" customWidth="1"/>
    <col min="7170" max="7170" width="147.7109375" style="2" customWidth="1"/>
    <col min="7171" max="7171" width="11.85546875" style="2" customWidth="1"/>
    <col min="7172" max="7424" width="11.42578125" style="2"/>
    <col min="7425" max="7425" width="25" style="2" customWidth="1"/>
    <col min="7426" max="7426" width="147.7109375" style="2" customWidth="1"/>
    <col min="7427" max="7427" width="11.85546875" style="2" customWidth="1"/>
    <col min="7428" max="7680" width="11.42578125" style="2"/>
    <col min="7681" max="7681" width="25" style="2" customWidth="1"/>
    <col min="7682" max="7682" width="147.7109375" style="2" customWidth="1"/>
    <col min="7683" max="7683" width="11.85546875" style="2" customWidth="1"/>
    <col min="7684" max="7936" width="11.42578125" style="2"/>
    <col min="7937" max="7937" width="25" style="2" customWidth="1"/>
    <col min="7938" max="7938" width="147.7109375" style="2" customWidth="1"/>
    <col min="7939" max="7939" width="11.85546875" style="2" customWidth="1"/>
    <col min="7940" max="8192" width="11.42578125" style="2"/>
    <col min="8193" max="8193" width="25" style="2" customWidth="1"/>
    <col min="8194" max="8194" width="147.7109375" style="2" customWidth="1"/>
    <col min="8195" max="8195" width="11.85546875" style="2" customWidth="1"/>
    <col min="8196" max="8448" width="11.42578125" style="2"/>
    <col min="8449" max="8449" width="25" style="2" customWidth="1"/>
    <col min="8450" max="8450" width="147.7109375" style="2" customWidth="1"/>
    <col min="8451" max="8451" width="11.85546875" style="2" customWidth="1"/>
    <col min="8452" max="8704" width="11.42578125" style="2"/>
    <col min="8705" max="8705" width="25" style="2" customWidth="1"/>
    <col min="8706" max="8706" width="147.7109375" style="2" customWidth="1"/>
    <col min="8707" max="8707" width="11.85546875" style="2" customWidth="1"/>
    <col min="8708" max="8960" width="11.42578125" style="2"/>
    <col min="8961" max="8961" width="25" style="2" customWidth="1"/>
    <col min="8962" max="8962" width="147.7109375" style="2" customWidth="1"/>
    <col min="8963" max="8963" width="11.85546875" style="2" customWidth="1"/>
    <col min="8964" max="9216" width="11.42578125" style="2"/>
    <col min="9217" max="9217" width="25" style="2" customWidth="1"/>
    <col min="9218" max="9218" width="147.7109375" style="2" customWidth="1"/>
    <col min="9219" max="9219" width="11.85546875" style="2" customWidth="1"/>
    <col min="9220" max="9472" width="11.42578125" style="2"/>
    <col min="9473" max="9473" width="25" style="2" customWidth="1"/>
    <col min="9474" max="9474" width="147.7109375" style="2" customWidth="1"/>
    <col min="9475" max="9475" width="11.85546875" style="2" customWidth="1"/>
    <col min="9476" max="9728" width="11.42578125" style="2"/>
    <col min="9729" max="9729" width="25" style="2" customWidth="1"/>
    <col min="9730" max="9730" width="147.7109375" style="2" customWidth="1"/>
    <col min="9731" max="9731" width="11.85546875" style="2" customWidth="1"/>
    <col min="9732" max="9984" width="11.42578125" style="2"/>
    <col min="9985" max="9985" width="25" style="2" customWidth="1"/>
    <col min="9986" max="9986" width="147.7109375" style="2" customWidth="1"/>
    <col min="9987" max="9987" width="11.85546875" style="2" customWidth="1"/>
    <col min="9988" max="10240" width="11.42578125" style="2"/>
    <col min="10241" max="10241" width="25" style="2" customWidth="1"/>
    <col min="10242" max="10242" width="147.7109375" style="2" customWidth="1"/>
    <col min="10243" max="10243" width="11.85546875" style="2" customWidth="1"/>
    <col min="10244" max="10496" width="11.42578125" style="2"/>
    <col min="10497" max="10497" width="25" style="2" customWidth="1"/>
    <col min="10498" max="10498" width="147.7109375" style="2" customWidth="1"/>
    <col min="10499" max="10499" width="11.85546875" style="2" customWidth="1"/>
    <col min="10500" max="10752" width="11.42578125" style="2"/>
    <col min="10753" max="10753" width="25" style="2" customWidth="1"/>
    <col min="10754" max="10754" width="147.7109375" style="2" customWidth="1"/>
    <col min="10755" max="10755" width="11.85546875" style="2" customWidth="1"/>
    <col min="10756" max="11008" width="11.42578125" style="2"/>
    <col min="11009" max="11009" width="25" style="2" customWidth="1"/>
    <col min="11010" max="11010" width="147.7109375" style="2" customWidth="1"/>
    <col min="11011" max="11011" width="11.85546875" style="2" customWidth="1"/>
    <col min="11012" max="11264" width="11.42578125" style="2"/>
    <col min="11265" max="11265" width="25" style="2" customWidth="1"/>
    <col min="11266" max="11266" width="147.7109375" style="2" customWidth="1"/>
    <col min="11267" max="11267" width="11.85546875" style="2" customWidth="1"/>
    <col min="11268" max="11520" width="11.42578125" style="2"/>
    <col min="11521" max="11521" width="25" style="2" customWidth="1"/>
    <col min="11522" max="11522" width="147.7109375" style="2" customWidth="1"/>
    <col min="11523" max="11523" width="11.85546875" style="2" customWidth="1"/>
    <col min="11524" max="11776" width="11.42578125" style="2"/>
    <col min="11777" max="11777" width="25" style="2" customWidth="1"/>
    <col min="11778" max="11778" width="147.7109375" style="2" customWidth="1"/>
    <col min="11779" max="11779" width="11.85546875" style="2" customWidth="1"/>
    <col min="11780" max="12032" width="11.42578125" style="2"/>
    <col min="12033" max="12033" width="25" style="2" customWidth="1"/>
    <col min="12034" max="12034" width="147.7109375" style="2" customWidth="1"/>
    <col min="12035" max="12035" width="11.85546875" style="2" customWidth="1"/>
    <col min="12036" max="12288" width="11.42578125" style="2"/>
    <col min="12289" max="12289" width="25" style="2" customWidth="1"/>
    <col min="12290" max="12290" width="147.7109375" style="2" customWidth="1"/>
    <col min="12291" max="12291" width="11.85546875" style="2" customWidth="1"/>
    <col min="12292" max="12544" width="11.42578125" style="2"/>
    <col min="12545" max="12545" width="25" style="2" customWidth="1"/>
    <col min="12546" max="12546" width="147.7109375" style="2" customWidth="1"/>
    <col min="12547" max="12547" width="11.85546875" style="2" customWidth="1"/>
    <col min="12548" max="12800" width="11.42578125" style="2"/>
    <col min="12801" max="12801" width="25" style="2" customWidth="1"/>
    <col min="12802" max="12802" width="147.7109375" style="2" customWidth="1"/>
    <col min="12803" max="12803" width="11.85546875" style="2" customWidth="1"/>
    <col min="12804" max="13056" width="11.42578125" style="2"/>
    <col min="13057" max="13057" width="25" style="2" customWidth="1"/>
    <col min="13058" max="13058" width="147.7109375" style="2" customWidth="1"/>
    <col min="13059" max="13059" width="11.85546875" style="2" customWidth="1"/>
    <col min="13060" max="13312" width="11.42578125" style="2"/>
    <col min="13313" max="13313" width="25" style="2" customWidth="1"/>
    <col min="13314" max="13314" width="147.7109375" style="2" customWidth="1"/>
    <col min="13315" max="13315" width="11.85546875" style="2" customWidth="1"/>
    <col min="13316" max="13568" width="11.42578125" style="2"/>
    <col min="13569" max="13569" width="25" style="2" customWidth="1"/>
    <col min="13570" max="13570" width="147.7109375" style="2" customWidth="1"/>
    <col min="13571" max="13571" width="11.85546875" style="2" customWidth="1"/>
    <col min="13572" max="13824" width="11.42578125" style="2"/>
    <col min="13825" max="13825" width="25" style="2" customWidth="1"/>
    <col min="13826" max="13826" width="147.7109375" style="2" customWidth="1"/>
    <col min="13827" max="13827" width="11.85546875" style="2" customWidth="1"/>
    <col min="13828" max="14080" width="11.42578125" style="2"/>
    <col min="14081" max="14081" width="25" style="2" customWidth="1"/>
    <col min="14082" max="14082" width="147.7109375" style="2" customWidth="1"/>
    <col min="14083" max="14083" width="11.85546875" style="2" customWidth="1"/>
    <col min="14084" max="14336" width="11.42578125" style="2"/>
    <col min="14337" max="14337" width="25" style="2" customWidth="1"/>
    <col min="14338" max="14338" width="147.7109375" style="2" customWidth="1"/>
    <col min="14339" max="14339" width="11.85546875" style="2" customWidth="1"/>
    <col min="14340" max="14592" width="11.42578125" style="2"/>
    <col min="14593" max="14593" width="25" style="2" customWidth="1"/>
    <col min="14594" max="14594" width="147.7109375" style="2" customWidth="1"/>
    <col min="14595" max="14595" width="11.85546875" style="2" customWidth="1"/>
    <col min="14596" max="14848" width="11.42578125" style="2"/>
    <col min="14849" max="14849" width="25" style="2" customWidth="1"/>
    <col min="14850" max="14850" width="147.7109375" style="2" customWidth="1"/>
    <col min="14851" max="14851" width="11.85546875" style="2" customWidth="1"/>
    <col min="14852" max="15104" width="11.42578125" style="2"/>
    <col min="15105" max="15105" width="25" style="2" customWidth="1"/>
    <col min="15106" max="15106" width="147.7109375" style="2" customWidth="1"/>
    <col min="15107" max="15107" width="11.85546875" style="2" customWidth="1"/>
    <col min="15108" max="15360" width="11.42578125" style="2"/>
    <col min="15361" max="15361" width="25" style="2" customWidth="1"/>
    <col min="15362" max="15362" width="147.7109375" style="2" customWidth="1"/>
    <col min="15363" max="15363" width="11.85546875" style="2" customWidth="1"/>
    <col min="15364" max="15616" width="11.42578125" style="2"/>
    <col min="15617" max="15617" width="25" style="2" customWidth="1"/>
    <col min="15618" max="15618" width="147.7109375" style="2" customWidth="1"/>
    <col min="15619" max="15619" width="11.85546875" style="2" customWidth="1"/>
    <col min="15620" max="15872" width="11.42578125" style="2"/>
    <col min="15873" max="15873" width="25" style="2" customWidth="1"/>
    <col min="15874" max="15874" width="147.7109375" style="2" customWidth="1"/>
    <col min="15875" max="15875" width="11.85546875" style="2" customWidth="1"/>
    <col min="15876" max="16128" width="11.42578125" style="2"/>
    <col min="16129" max="16129" width="25" style="2" customWidth="1"/>
    <col min="16130" max="16130" width="147.7109375" style="2" customWidth="1"/>
    <col min="16131" max="16131" width="11.85546875" style="2" customWidth="1"/>
    <col min="16132" max="16384" width="11.42578125" style="2"/>
  </cols>
  <sheetData>
    <row r="1" spans="1:3" ht="15" x14ac:dyDescent="0.2">
      <c r="A1" s="79" t="s">
        <v>268</v>
      </c>
    </row>
    <row r="2" spans="1:3" ht="15" x14ac:dyDescent="0.2">
      <c r="A2" s="345"/>
      <c r="B2" s="346"/>
    </row>
    <row r="4" spans="1:3" x14ac:dyDescent="0.2">
      <c r="A4" s="256" t="s">
        <v>269</v>
      </c>
    </row>
    <row r="5" spans="1:3" ht="13.5" customHeight="1" x14ac:dyDescent="0.2">
      <c r="A5" s="347" t="s">
        <v>270</v>
      </c>
      <c r="B5" s="348"/>
      <c r="C5" s="348"/>
    </row>
    <row r="6" spans="1:3" ht="13.5" customHeight="1" x14ac:dyDescent="0.2">
      <c r="A6" s="348"/>
      <c r="B6" s="348"/>
      <c r="C6" s="348"/>
    </row>
    <row r="7" spans="1:3" ht="13.5" customHeight="1" x14ac:dyDescent="0.2">
      <c r="A7" s="348"/>
      <c r="B7" s="348"/>
      <c r="C7" s="348"/>
    </row>
    <row r="8" spans="1:3" s="1" customFormat="1" ht="15" x14ac:dyDescent="0.2">
      <c r="A8" s="257"/>
      <c r="B8" s="258"/>
    </row>
    <row r="9" spans="1:3" s="1" customFormat="1" ht="15" x14ac:dyDescent="0.2">
      <c r="A9" s="257"/>
      <c r="B9" s="259" t="s">
        <v>271</v>
      </c>
    </row>
    <row r="11" spans="1:3" x14ac:dyDescent="0.2">
      <c r="A11" s="2" t="s">
        <v>272</v>
      </c>
    </row>
    <row r="12" spans="1:3" x14ac:dyDescent="0.2">
      <c r="A12" s="2" t="s">
        <v>273</v>
      </c>
    </row>
    <row r="13" spans="1:3" x14ac:dyDescent="0.2">
      <c r="A13" s="2" t="s">
        <v>274</v>
      </c>
    </row>
    <row r="14" spans="1:3" x14ac:dyDescent="0.2">
      <c r="A14" s="2" t="s">
        <v>275</v>
      </c>
    </row>
    <row r="16" spans="1:3" x14ac:dyDescent="0.2">
      <c r="A16" s="256" t="s">
        <v>276</v>
      </c>
    </row>
    <row r="17" spans="1:2" s="219" customFormat="1" x14ac:dyDescent="0.2">
      <c r="A17" s="221" t="s">
        <v>277</v>
      </c>
      <c r="B17" s="221" t="s">
        <v>278</v>
      </c>
    </row>
    <row r="18" spans="1:2" s="219" customFormat="1" x14ac:dyDescent="0.2">
      <c r="A18" s="221" t="s">
        <v>279</v>
      </c>
      <c r="B18" s="221" t="s">
        <v>280</v>
      </c>
    </row>
    <row r="19" spans="1:2" s="219" customFormat="1" ht="29.25" customHeight="1" x14ac:dyDescent="0.2">
      <c r="A19" s="221" t="s">
        <v>281</v>
      </c>
      <c r="B19" s="260" t="s">
        <v>282</v>
      </c>
    </row>
    <row r="20" spans="1:2" s="219" customFormat="1" ht="25.5" x14ac:dyDescent="0.2">
      <c r="A20" s="221" t="s">
        <v>283</v>
      </c>
      <c r="B20" s="260" t="s">
        <v>284</v>
      </c>
    </row>
    <row r="23" spans="1:2" x14ac:dyDescent="0.2">
      <c r="A23" s="261"/>
      <c r="B23" s="262"/>
    </row>
  </sheetData>
  <mergeCells count="2">
    <mergeCell ref="A2:B2"/>
    <mergeCell ref="A5:C7"/>
  </mergeCells>
  <pageMargins left="0.70866141732283472" right="0.70866141732283472" top="0.94488188976377963" bottom="0.74803149606299213" header="0.51181102362204722" footer="0.31496062992125984"/>
  <pageSetup paperSize="9" scale="72" orientation="landscape" r:id="rId1"/>
  <headerFooter>
    <oddHeader>&amp;COUTIL POUR REVUE QUALITE</oddHeader>
    <oddFooter>&amp;C&amp;F / &amp;A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50"/>
  <sheetViews>
    <sheetView view="pageBreakPreview" topLeftCell="A6" zoomScale="96" zoomScaleNormal="100" zoomScaleSheetLayoutView="96" workbookViewId="0">
      <selection activeCell="J30" sqref="J30"/>
    </sheetView>
  </sheetViews>
  <sheetFormatPr baseColWidth="10" defaultRowHeight="12.75" x14ac:dyDescent="0.2"/>
  <cols>
    <col min="1" max="1" width="3" style="2" bestFit="1" customWidth="1"/>
    <col min="2" max="2" width="85.5703125" style="315" customWidth="1"/>
    <col min="3" max="3" width="10.28515625" style="2" bestFit="1" customWidth="1"/>
    <col min="4" max="4" width="12.140625" style="2" bestFit="1" customWidth="1"/>
    <col min="5" max="14" width="9.7109375" style="2" customWidth="1"/>
    <col min="15" max="29" width="10" style="2" customWidth="1"/>
    <col min="30" max="256" width="11.42578125" style="2"/>
    <col min="257" max="257" width="4.7109375" style="2" customWidth="1"/>
    <col min="258" max="258" width="90.7109375" style="2" customWidth="1"/>
    <col min="259" max="259" width="10.28515625" style="2" bestFit="1" customWidth="1"/>
    <col min="260" max="260" width="12.140625" style="2" bestFit="1" customWidth="1"/>
    <col min="261" max="270" width="9.7109375" style="2" customWidth="1"/>
    <col min="271" max="285" width="10" style="2" customWidth="1"/>
    <col min="286" max="512" width="11.42578125" style="2"/>
    <col min="513" max="513" width="4.7109375" style="2" customWidth="1"/>
    <col min="514" max="514" width="90.7109375" style="2" customWidth="1"/>
    <col min="515" max="515" width="10.28515625" style="2" bestFit="1" customWidth="1"/>
    <col min="516" max="516" width="12.140625" style="2" bestFit="1" customWidth="1"/>
    <col min="517" max="526" width="9.7109375" style="2" customWidth="1"/>
    <col min="527" max="541" width="10" style="2" customWidth="1"/>
    <col min="542" max="768" width="11.42578125" style="2"/>
    <col min="769" max="769" width="4.7109375" style="2" customWidth="1"/>
    <col min="770" max="770" width="90.7109375" style="2" customWidth="1"/>
    <col min="771" max="771" width="10.28515625" style="2" bestFit="1" customWidth="1"/>
    <col min="772" max="772" width="12.140625" style="2" bestFit="1" customWidth="1"/>
    <col min="773" max="782" width="9.7109375" style="2" customWidth="1"/>
    <col min="783" max="797" width="10" style="2" customWidth="1"/>
    <col min="798" max="1024" width="11.42578125" style="2"/>
    <col min="1025" max="1025" width="4.7109375" style="2" customWidth="1"/>
    <col min="1026" max="1026" width="90.7109375" style="2" customWidth="1"/>
    <col min="1027" max="1027" width="10.28515625" style="2" bestFit="1" customWidth="1"/>
    <col min="1028" max="1028" width="12.140625" style="2" bestFit="1" customWidth="1"/>
    <col min="1029" max="1038" width="9.7109375" style="2" customWidth="1"/>
    <col min="1039" max="1053" width="10" style="2" customWidth="1"/>
    <col min="1054" max="1280" width="11.42578125" style="2"/>
    <col min="1281" max="1281" width="4.7109375" style="2" customWidth="1"/>
    <col min="1282" max="1282" width="90.7109375" style="2" customWidth="1"/>
    <col min="1283" max="1283" width="10.28515625" style="2" bestFit="1" customWidth="1"/>
    <col min="1284" max="1284" width="12.140625" style="2" bestFit="1" customWidth="1"/>
    <col min="1285" max="1294" width="9.7109375" style="2" customWidth="1"/>
    <col min="1295" max="1309" width="10" style="2" customWidth="1"/>
    <col min="1310" max="1536" width="11.42578125" style="2"/>
    <col min="1537" max="1537" width="4.7109375" style="2" customWidth="1"/>
    <col min="1538" max="1538" width="90.7109375" style="2" customWidth="1"/>
    <col min="1539" max="1539" width="10.28515625" style="2" bestFit="1" customWidth="1"/>
    <col min="1540" max="1540" width="12.140625" style="2" bestFit="1" customWidth="1"/>
    <col min="1541" max="1550" width="9.7109375" style="2" customWidth="1"/>
    <col min="1551" max="1565" width="10" style="2" customWidth="1"/>
    <col min="1566" max="1792" width="11.42578125" style="2"/>
    <col min="1793" max="1793" width="4.7109375" style="2" customWidth="1"/>
    <col min="1794" max="1794" width="90.7109375" style="2" customWidth="1"/>
    <col min="1795" max="1795" width="10.28515625" style="2" bestFit="1" customWidth="1"/>
    <col min="1796" max="1796" width="12.140625" style="2" bestFit="1" customWidth="1"/>
    <col min="1797" max="1806" width="9.7109375" style="2" customWidth="1"/>
    <col min="1807" max="1821" width="10" style="2" customWidth="1"/>
    <col min="1822" max="2048" width="11.42578125" style="2"/>
    <col min="2049" max="2049" width="4.7109375" style="2" customWidth="1"/>
    <col min="2050" max="2050" width="90.7109375" style="2" customWidth="1"/>
    <col min="2051" max="2051" width="10.28515625" style="2" bestFit="1" customWidth="1"/>
    <col min="2052" max="2052" width="12.140625" style="2" bestFit="1" customWidth="1"/>
    <col min="2053" max="2062" width="9.7109375" style="2" customWidth="1"/>
    <col min="2063" max="2077" width="10" style="2" customWidth="1"/>
    <col min="2078" max="2304" width="11.42578125" style="2"/>
    <col min="2305" max="2305" width="4.7109375" style="2" customWidth="1"/>
    <col min="2306" max="2306" width="90.7109375" style="2" customWidth="1"/>
    <col min="2307" max="2307" width="10.28515625" style="2" bestFit="1" customWidth="1"/>
    <col min="2308" max="2308" width="12.140625" style="2" bestFit="1" customWidth="1"/>
    <col min="2309" max="2318" width="9.7109375" style="2" customWidth="1"/>
    <col min="2319" max="2333" width="10" style="2" customWidth="1"/>
    <col min="2334" max="2560" width="11.42578125" style="2"/>
    <col min="2561" max="2561" width="4.7109375" style="2" customWidth="1"/>
    <col min="2562" max="2562" width="90.7109375" style="2" customWidth="1"/>
    <col min="2563" max="2563" width="10.28515625" style="2" bestFit="1" customWidth="1"/>
    <col min="2564" max="2564" width="12.140625" style="2" bestFit="1" customWidth="1"/>
    <col min="2565" max="2574" width="9.7109375" style="2" customWidth="1"/>
    <col min="2575" max="2589" width="10" style="2" customWidth="1"/>
    <col min="2590" max="2816" width="11.42578125" style="2"/>
    <col min="2817" max="2817" width="4.7109375" style="2" customWidth="1"/>
    <col min="2818" max="2818" width="90.7109375" style="2" customWidth="1"/>
    <col min="2819" max="2819" width="10.28515625" style="2" bestFit="1" customWidth="1"/>
    <col min="2820" max="2820" width="12.140625" style="2" bestFit="1" customWidth="1"/>
    <col min="2821" max="2830" width="9.7109375" style="2" customWidth="1"/>
    <col min="2831" max="2845" width="10" style="2" customWidth="1"/>
    <col min="2846" max="3072" width="11.42578125" style="2"/>
    <col min="3073" max="3073" width="4.7109375" style="2" customWidth="1"/>
    <col min="3074" max="3074" width="90.7109375" style="2" customWidth="1"/>
    <col min="3075" max="3075" width="10.28515625" style="2" bestFit="1" customWidth="1"/>
    <col min="3076" max="3076" width="12.140625" style="2" bestFit="1" customWidth="1"/>
    <col min="3077" max="3086" width="9.7109375" style="2" customWidth="1"/>
    <col min="3087" max="3101" width="10" style="2" customWidth="1"/>
    <col min="3102" max="3328" width="11.42578125" style="2"/>
    <col min="3329" max="3329" width="4.7109375" style="2" customWidth="1"/>
    <col min="3330" max="3330" width="90.7109375" style="2" customWidth="1"/>
    <col min="3331" max="3331" width="10.28515625" style="2" bestFit="1" customWidth="1"/>
    <col min="3332" max="3332" width="12.140625" style="2" bestFit="1" customWidth="1"/>
    <col min="3333" max="3342" width="9.7109375" style="2" customWidth="1"/>
    <col min="3343" max="3357" width="10" style="2" customWidth="1"/>
    <col min="3358" max="3584" width="11.42578125" style="2"/>
    <col min="3585" max="3585" width="4.7109375" style="2" customWidth="1"/>
    <col min="3586" max="3586" width="90.7109375" style="2" customWidth="1"/>
    <col min="3587" max="3587" width="10.28515625" style="2" bestFit="1" customWidth="1"/>
    <col min="3588" max="3588" width="12.140625" style="2" bestFit="1" customWidth="1"/>
    <col min="3589" max="3598" width="9.7109375" style="2" customWidth="1"/>
    <col min="3599" max="3613" width="10" style="2" customWidth="1"/>
    <col min="3614" max="3840" width="11.42578125" style="2"/>
    <col min="3841" max="3841" width="4.7109375" style="2" customWidth="1"/>
    <col min="3842" max="3842" width="90.7109375" style="2" customWidth="1"/>
    <col min="3843" max="3843" width="10.28515625" style="2" bestFit="1" customWidth="1"/>
    <col min="3844" max="3844" width="12.140625" style="2" bestFit="1" customWidth="1"/>
    <col min="3845" max="3854" width="9.7109375" style="2" customWidth="1"/>
    <col min="3855" max="3869" width="10" style="2" customWidth="1"/>
    <col min="3870" max="4096" width="11.42578125" style="2"/>
    <col min="4097" max="4097" width="4.7109375" style="2" customWidth="1"/>
    <col min="4098" max="4098" width="90.7109375" style="2" customWidth="1"/>
    <col min="4099" max="4099" width="10.28515625" style="2" bestFit="1" customWidth="1"/>
    <col min="4100" max="4100" width="12.140625" style="2" bestFit="1" customWidth="1"/>
    <col min="4101" max="4110" width="9.7109375" style="2" customWidth="1"/>
    <col min="4111" max="4125" width="10" style="2" customWidth="1"/>
    <col min="4126" max="4352" width="11.42578125" style="2"/>
    <col min="4353" max="4353" width="4.7109375" style="2" customWidth="1"/>
    <col min="4354" max="4354" width="90.7109375" style="2" customWidth="1"/>
    <col min="4355" max="4355" width="10.28515625" style="2" bestFit="1" customWidth="1"/>
    <col min="4356" max="4356" width="12.140625" style="2" bestFit="1" customWidth="1"/>
    <col min="4357" max="4366" width="9.7109375" style="2" customWidth="1"/>
    <col min="4367" max="4381" width="10" style="2" customWidth="1"/>
    <col min="4382" max="4608" width="11.42578125" style="2"/>
    <col min="4609" max="4609" width="4.7109375" style="2" customWidth="1"/>
    <col min="4610" max="4610" width="90.7109375" style="2" customWidth="1"/>
    <col min="4611" max="4611" width="10.28515625" style="2" bestFit="1" customWidth="1"/>
    <col min="4612" max="4612" width="12.140625" style="2" bestFit="1" customWidth="1"/>
    <col min="4613" max="4622" width="9.7109375" style="2" customWidth="1"/>
    <col min="4623" max="4637" width="10" style="2" customWidth="1"/>
    <col min="4638" max="4864" width="11.42578125" style="2"/>
    <col min="4865" max="4865" width="4.7109375" style="2" customWidth="1"/>
    <col min="4866" max="4866" width="90.7109375" style="2" customWidth="1"/>
    <col min="4867" max="4867" width="10.28515625" style="2" bestFit="1" customWidth="1"/>
    <col min="4868" max="4868" width="12.140625" style="2" bestFit="1" customWidth="1"/>
    <col min="4869" max="4878" width="9.7109375" style="2" customWidth="1"/>
    <col min="4879" max="4893" width="10" style="2" customWidth="1"/>
    <col min="4894" max="5120" width="11.42578125" style="2"/>
    <col min="5121" max="5121" width="4.7109375" style="2" customWidth="1"/>
    <col min="5122" max="5122" width="90.7109375" style="2" customWidth="1"/>
    <col min="5123" max="5123" width="10.28515625" style="2" bestFit="1" customWidth="1"/>
    <col min="5124" max="5124" width="12.140625" style="2" bestFit="1" customWidth="1"/>
    <col min="5125" max="5134" width="9.7109375" style="2" customWidth="1"/>
    <col min="5135" max="5149" width="10" style="2" customWidth="1"/>
    <col min="5150" max="5376" width="11.42578125" style="2"/>
    <col min="5377" max="5377" width="4.7109375" style="2" customWidth="1"/>
    <col min="5378" max="5378" width="90.7109375" style="2" customWidth="1"/>
    <col min="5379" max="5379" width="10.28515625" style="2" bestFit="1" customWidth="1"/>
    <col min="5380" max="5380" width="12.140625" style="2" bestFit="1" customWidth="1"/>
    <col min="5381" max="5390" width="9.7109375" style="2" customWidth="1"/>
    <col min="5391" max="5405" width="10" style="2" customWidth="1"/>
    <col min="5406" max="5632" width="11.42578125" style="2"/>
    <col min="5633" max="5633" width="4.7109375" style="2" customWidth="1"/>
    <col min="5634" max="5634" width="90.7109375" style="2" customWidth="1"/>
    <col min="5635" max="5635" width="10.28515625" style="2" bestFit="1" customWidth="1"/>
    <col min="5636" max="5636" width="12.140625" style="2" bestFit="1" customWidth="1"/>
    <col min="5637" max="5646" width="9.7109375" style="2" customWidth="1"/>
    <col min="5647" max="5661" width="10" style="2" customWidth="1"/>
    <col min="5662" max="5888" width="11.42578125" style="2"/>
    <col min="5889" max="5889" width="4.7109375" style="2" customWidth="1"/>
    <col min="5890" max="5890" width="90.7109375" style="2" customWidth="1"/>
    <col min="5891" max="5891" width="10.28515625" style="2" bestFit="1" customWidth="1"/>
    <col min="5892" max="5892" width="12.140625" style="2" bestFit="1" customWidth="1"/>
    <col min="5893" max="5902" width="9.7109375" style="2" customWidth="1"/>
    <col min="5903" max="5917" width="10" style="2" customWidth="1"/>
    <col min="5918" max="6144" width="11.42578125" style="2"/>
    <col min="6145" max="6145" width="4.7109375" style="2" customWidth="1"/>
    <col min="6146" max="6146" width="90.7109375" style="2" customWidth="1"/>
    <col min="6147" max="6147" width="10.28515625" style="2" bestFit="1" customWidth="1"/>
    <col min="6148" max="6148" width="12.140625" style="2" bestFit="1" customWidth="1"/>
    <col min="6149" max="6158" width="9.7109375" style="2" customWidth="1"/>
    <col min="6159" max="6173" width="10" style="2" customWidth="1"/>
    <col min="6174" max="6400" width="11.42578125" style="2"/>
    <col min="6401" max="6401" width="4.7109375" style="2" customWidth="1"/>
    <col min="6402" max="6402" width="90.7109375" style="2" customWidth="1"/>
    <col min="6403" max="6403" width="10.28515625" style="2" bestFit="1" customWidth="1"/>
    <col min="6404" max="6404" width="12.140625" style="2" bestFit="1" customWidth="1"/>
    <col min="6405" max="6414" width="9.7109375" style="2" customWidth="1"/>
    <col min="6415" max="6429" width="10" style="2" customWidth="1"/>
    <col min="6430" max="6656" width="11.42578125" style="2"/>
    <col min="6657" max="6657" width="4.7109375" style="2" customWidth="1"/>
    <col min="6658" max="6658" width="90.7109375" style="2" customWidth="1"/>
    <col min="6659" max="6659" width="10.28515625" style="2" bestFit="1" customWidth="1"/>
    <col min="6660" max="6660" width="12.140625" style="2" bestFit="1" customWidth="1"/>
    <col min="6661" max="6670" width="9.7109375" style="2" customWidth="1"/>
    <col min="6671" max="6685" width="10" style="2" customWidth="1"/>
    <col min="6686" max="6912" width="11.42578125" style="2"/>
    <col min="6913" max="6913" width="4.7109375" style="2" customWidth="1"/>
    <col min="6914" max="6914" width="90.7109375" style="2" customWidth="1"/>
    <col min="6915" max="6915" width="10.28515625" style="2" bestFit="1" customWidth="1"/>
    <col min="6916" max="6916" width="12.140625" style="2" bestFit="1" customWidth="1"/>
    <col min="6917" max="6926" width="9.7109375" style="2" customWidth="1"/>
    <col min="6927" max="6941" width="10" style="2" customWidth="1"/>
    <col min="6942" max="7168" width="11.42578125" style="2"/>
    <col min="7169" max="7169" width="4.7109375" style="2" customWidth="1"/>
    <col min="7170" max="7170" width="90.7109375" style="2" customWidth="1"/>
    <col min="7171" max="7171" width="10.28515625" style="2" bestFit="1" customWidth="1"/>
    <col min="7172" max="7172" width="12.140625" style="2" bestFit="1" customWidth="1"/>
    <col min="7173" max="7182" width="9.7109375" style="2" customWidth="1"/>
    <col min="7183" max="7197" width="10" style="2" customWidth="1"/>
    <col min="7198" max="7424" width="11.42578125" style="2"/>
    <col min="7425" max="7425" width="4.7109375" style="2" customWidth="1"/>
    <col min="7426" max="7426" width="90.7109375" style="2" customWidth="1"/>
    <col min="7427" max="7427" width="10.28515625" style="2" bestFit="1" customWidth="1"/>
    <col min="7428" max="7428" width="12.140625" style="2" bestFit="1" customWidth="1"/>
    <col min="7429" max="7438" width="9.7109375" style="2" customWidth="1"/>
    <col min="7439" max="7453" width="10" style="2" customWidth="1"/>
    <col min="7454" max="7680" width="11.42578125" style="2"/>
    <col min="7681" max="7681" width="4.7109375" style="2" customWidth="1"/>
    <col min="7682" max="7682" width="90.7109375" style="2" customWidth="1"/>
    <col min="7683" max="7683" width="10.28515625" style="2" bestFit="1" customWidth="1"/>
    <col min="7684" max="7684" width="12.140625" style="2" bestFit="1" customWidth="1"/>
    <col min="7685" max="7694" width="9.7109375" style="2" customWidth="1"/>
    <col min="7695" max="7709" width="10" style="2" customWidth="1"/>
    <col min="7710" max="7936" width="11.42578125" style="2"/>
    <col min="7937" max="7937" width="4.7109375" style="2" customWidth="1"/>
    <col min="7938" max="7938" width="90.7109375" style="2" customWidth="1"/>
    <col min="7939" max="7939" width="10.28515625" style="2" bestFit="1" customWidth="1"/>
    <col min="7940" max="7940" width="12.140625" style="2" bestFit="1" customWidth="1"/>
    <col min="7941" max="7950" width="9.7109375" style="2" customWidth="1"/>
    <col min="7951" max="7965" width="10" style="2" customWidth="1"/>
    <col min="7966" max="8192" width="11.42578125" style="2"/>
    <col min="8193" max="8193" width="4.7109375" style="2" customWidth="1"/>
    <col min="8194" max="8194" width="90.7109375" style="2" customWidth="1"/>
    <col min="8195" max="8195" width="10.28515625" style="2" bestFit="1" customWidth="1"/>
    <col min="8196" max="8196" width="12.140625" style="2" bestFit="1" customWidth="1"/>
    <col min="8197" max="8206" width="9.7109375" style="2" customWidth="1"/>
    <col min="8207" max="8221" width="10" style="2" customWidth="1"/>
    <col min="8222" max="8448" width="11.42578125" style="2"/>
    <col min="8449" max="8449" width="4.7109375" style="2" customWidth="1"/>
    <col min="8450" max="8450" width="90.7109375" style="2" customWidth="1"/>
    <col min="8451" max="8451" width="10.28515625" style="2" bestFit="1" customWidth="1"/>
    <col min="8452" max="8452" width="12.140625" style="2" bestFit="1" customWidth="1"/>
    <col min="8453" max="8462" width="9.7109375" style="2" customWidth="1"/>
    <col min="8463" max="8477" width="10" style="2" customWidth="1"/>
    <col min="8478" max="8704" width="11.42578125" style="2"/>
    <col min="8705" max="8705" width="4.7109375" style="2" customWidth="1"/>
    <col min="8706" max="8706" width="90.7109375" style="2" customWidth="1"/>
    <col min="8707" max="8707" width="10.28515625" style="2" bestFit="1" customWidth="1"/>
    <col min="8708" max="8708" width="12.140625" style="2" bestFit="1" customWidth="1"/>
    <col min="8709" max="8718" width="9.7109375" style="2" customWidth="1"/>
    <col min="8719" max="8733" width="10" style="2" customWidth="1"/>
    <col min="8734" max="8960" width="11.42578125" style="2"/>
    <col min="8961" max="8961" width="4.7109375" style="2" customWidth="1"/>
    <col min="8962" max="8962" width="90.7109375" style="2" customWidth="1"/>
    <col min="8963" max="8963" width="10.28515625" style="2" bestFit="1" customWidth="1"/>
    <col min="8964" max="8964" width="12.140625" style="2" bestFit="1" customWidth="1"/>
    <col min="8965" max="8974" width="9.7109375" style="2" customWidth="1"/>
    <col min="8975" max="8989" width="10" style="2" customWidth="1"/>
    <col min="8990" max="9216" width="11.42578125" style="2"/>
    <col min="9217" max="9217" width="4.7109375" style="2" customWidth="1"/>
    <col min="9218" max="9218" width="90.7109375" style="2" customWidth="1"/>
    <col min="9219" max="9219" width="10.28515625" style="2" bestFit="1" customWidth="1"/>
    <col min="9220" max="9220" width="12.140625" style="2" bestFit="1" customWidth="1"/>
    <col min="9221" max="9230" width="9.7109375" style="2" customWidth="1"/>
    <col min="9231" max="9245" width="10" style="2" customWidth="1"/>
    <col min="9246" max="9472" width="11.42578125" style="2"/>
    <col min="9473" max="9473" width="4.7109375" style="2" customWidth="1"/>
    <col min="9474" max="9474" width="90.7109375" style="2" customWidth="1"/>
    <col min="9475" max="9475" width="10.28515625" style="2" bestFit="1" customWidth="1"/>
    <col min="9476" max="9476" width="12.140625" style="2" bestFit="1" customWidth="1"/>
    <col min="9477" max="9486" width="9.7109375" style="2" customWidth="1"/>
    <col min="9487" max="9501" width="10" style="2" customWidth="1"/>
    <col min="9502" max="9728" width="11.42578125" style="2"/>
    <col min="9729" max="9729" width="4.7109375" style="2" customWidth="1"/>
    <col min="9730" max="9730" width="90.7109375" style="2" customWidth="1"/>
    <col min="9731" max="9731" width="10.28515625" style="2" bestFit="1" customWidth="1"/>
    <col min="9732" max="9732" width="12.140625" style="2" bestFit="1" customWidth="1"/>
    <col min="9733" max="9742" width="9.7109375" style="2" customWidth="1"/>
    <col min="9743" max="9757" width="10" style="2" customWidth="1"/>
    <col min="9758" max="9984" width="11.42578125" style="2"/>
    <col min="9985" max="9985" width="4.7109375" style="2" customWidth="1"/>
    <col min="9986" max="9986" width="90.7109375" style="2" customWidth="1"/>
    <col min="9987" max="9987" width="10.28515625" style="2" bestFit="1" customWidth="1"/>
    <col min="9988" max="9988" width="12.140625" style="2" bestFit="1" customWidth="1"/>
    <col min="9989" max="9998" width="9.7109375" style="2" customWidth="1"/>
    <col min="9999" max="10013" width="10" style="2" customWidth="1"/>
    <col min="10014" max="10240" width="11.42578125" style="2"/>
    <col min="10241" max="10241" width="4.7109375" style="2" customWidth="1"/>
    <col min="10242" max="10242" width="90.7109375" style="2" customWidth="1"/>
    <col min="10243" max="10243" width="10.28515625" style="2" bestFit="1" customWidth="1"/>
    <col min="10244" max="10244" width="12.140625" style="2" bestFit="1" customWidth="1"/>
    <col min="10245" max="10254" width="9.7109375" style="2" customWidth="1"/>
    <col min="10255" max="10269" width="10" style="2" customWidth="1"/>
    <col min="10270" max="10496" width="11.42578125" style="2"/>
    <col min="10497" max="10497" width="4.7109375" style="2" customWidth="1"/>
    <col min="10498" max="10498" width="90.7109375" style="2" customWidth="1"/>
    <col min="10499" max="10499" width="10.28515625" style="2" bestFit="1" customWidth="1"/>
    <col min="10500" max="10500" width="12.140625" style="2" bestFit="1" customWidth="1"/>
    <col min="10501" max="10510" width="9.7109375" style="2" customWidth="1"/>
    <col min="10511" max="10525" width="10" style="2" customWidth="1"/>
    <col min="10526" max="10752" width="11.42578125" style="2"/>
    <col min="10753" max="10753" width="4.7109375" style="2" customWidth="1"/>
    <col min="10754" max="10754" width="90.7109375" style="2" customWidth="1"/>
    <col min="10755" max="10755" width="10.28515625" style="2" bestFit="1" customWidth="1"/>
    <col min="10756" max="10756" width="12.140625" style="2" bestFit="1" customWidth="1"/>
    <col min="10757" max="10766" width="9.7109375" style="2" customWidth="1"/>
    <col min="10767" max="10781" width="10" style="2" customWidth="1"/>
    <col min="10782" max="11008" width="11.42578125" style="2"/>
    <col min="11009" max="11009" width="4.7109375" style="2" customWidth="1"/>
    <col min="11010" max="11010" width="90.7109375" style="2" customWidth="1"/>
    <col min="11011" max="11011" width="10.28515625" style="2" bestFit="1" customWidth="1"/>
    <col min="11012" max="11012" width="12.140625" style="2" bestFit="1" customWidth="1"/>
    <col min="11013" max="11022" width="9.7109375" style="2" customWidth="1"/>
    <col min="11023" max="11037" width="10" style="2" customWidth="1"/>
    <col min="11038" max="11264" width="11.42578125" style="2"/>
    <col min="11265" max="11265" width="4.7109375" style="2" customWidth="1"/>
    <col min="11266" max="11266" width="90.7109375" style="2" customWidth="1"/>
    <col min="11267" max="11267" width="10.28515625" style="2" bestFit="1" customWidth="1"/>
    <col min="11268" max="11268" width="12.140625" style="2" bestFit="1" customWidth="1"/>
    <col min="11269" max="11278" width="9.7109375" style="2" customWidth="1"/>
    <col min="11279" max="11293" width="10" style="2" customWidth="1"/>
    <col min="11294" max="11520" width="11.42578125" style="2"/>
    <col min="11521" max="11521" width="4.7109375" style="2" customWidth="1"/>
    <col min="11522" max="11522" width="90.7109375" style="2" customWidth="1"/>
    <col min="11523" max="11523" width="10.28515625" style="2" bestFit="1" customWidth="1"/>
    <col min="11524" max="11524" width="12.140625" style="2" bestFit="1" customWidth="1"/>
    <col min="11525" max="11534" width="9.7109375" style="2" customWidth="1"/>
    <col min="11535" max="11549" width="10" style="2" customWidth="1"/>
    <col min="11550" max="11776" width="11.42578125" style="2"/>
    <col min="11777" max="11777" width="4.7109375" style="2" customWidth="1"/>
    <col min="11778" max="11778" width="90.7109375" style="2" customWidth="1"/>
    <col min="11779" max="11779" width="10.28515625" style="2" bestFit="1" customWidth="1"/>
    <col min="11780" max="11780" width="12.140625" style="2" bestFit="1" customWidth="1"/>
    <col min="11781" max="11790" width="9.7109375" style="2" customWidth="1"/>
    <col min="11791" max="11805" width="10" style="2" customWidth="1"/>
    <col min="11806" max="12032" width="11.42578125" style="2"/>
    <col min="12033" max="12033" width="4.7109375" style="2" customWidth="1"/>
    <col min="12034" max="12034" width="90.7109375" style="2" customWidth="1"/>
    <col min="12035" max="12035" width="10.28515625" style="2" bestFit="1" customWidth="1"/>
    <col min="12036" max="12036" width="12.140625" style="2" bestFit="1" customWidth="1"/>
    <col min="12037" max="12046" width="9.7109375" style="2" customWidth="1"/>
    <col min="12047" max="12061" width="10" style="2" customWidth="1"/>
    <col min="12062" max="12288" width="11.42578125" style="2"/>
    <col min="12289" max="12289" width="4.7109375" style="2" customWidth="1"/>
    <col min="12290" max="12290" width="90.7109375" style="2" customWidth="1"/>
    <col min="12291" max="12291" width="10.28515625" style="2" bestFit="1" customWidth="1"/>
    <col min="12292" max="12292" width="12.140625" style="2" bestFit="1" customWidth="1"/>
    <col min="12293" max="12302" width="9.7109375" style="2" customWidth="1"/>
    <col min="12303" max="12317" width="10" style="2" customWidth="1"/>
    <col min="12318" max="12544" width="11.42578125" style="2"/>
    <col min="12545" max="12545" width="4.7109375" style="2" customWidth="1"/>
    <col min="12546" max="12546" width="90.7109375" style="2" customWidth="1"/>
    <col min="12547" max="12547" width="10.28515625" style="2" bestFit="1" customWidth="1"/>
    <col min="12548" max="12548" width="12.140625" style="2" bestFit="1" customWidth="1"/>
    <col min="12549" max="12558" width="9.7109375" style="2" customWidth="1"/>
    <col min="12559" max="12573" width="10" style="2" customWidth="1"/>
    <col min="12574" max="12800" width="11.42578125" style="2"/>
    <col min="12801" max="12801" width="4.7109375" style="2" customWidth="1"/>
    <col min="12802" max="12802" width="90.7109375" style="2" customWidth="1"/>
    <col min="12803" max="12803" width="10.28515625" style="2" bestFit="1" customWidth="1"/>
    <col min="12804" max="12804" width="12.140625" style="2" bestFit="1" customWidth="1"/>
    <col min="12805" max="12814" width="9.7109375" style="2" customWidth="1"/>
    <col min="12815" max="12829" width="10" style="2" customWidth="1"/>
    <col min="12830" max="13056" width="11.42578125" style="2"/>
    <col min="13057" max="13057" width="4.7109375" style="2" customWidth="1"/>
    <col min="13058" max="13058" width="90.7109375" style="2" customWidth="1"/>
    <col min="13059" max="13059" width="10.28515625" style="2" bestFit="1" customWidth="1"/>
    <col min="13060" max="13060" width="12.140625" style="2" bestFit="1" customWidth="1"/>
    <col min="13061" max="13070" width="9.7109375" style="2" customWidth="1"/>
    <col min="13071" max="13085" width="10" style="2" customWidth="1"/>
    <col min="13086" max="13312" width="11.42578125" style="2"/>
    <col min="13313" max="13313" width="4.7109375" style="2" customWidth="1"/>
    <col min="13314" max="13314" width="90.7109375" style="2" customWidth="1"/>
    <col min="13315" max="13315" width="10.28515625" style="2" bestFit="1" customWidth="1"/>
    <col min="13316" max="13316" width="12.140625" style="2" bestFit="1" customWidth="1"/>
    <col min="13317" max="13326" width="9.7109375" style="2" customWidth="1"/>
    <col min="13327" max="13341" width="10" style="2" customWidth="1"/>
    <col min="13342" max="13568" width="11.42578125" style="2"/>
    <col min="13569" max="13569" width="4.7109375" style="2" customWidth="1"/>
    <col min="13570" max="13570" width="90.7109375" style="2" customWidth="1"/>
    <col min="13571" max="13571" width="10.28515625" style="2" bestFit="1" customWidth="1"/>
    <col min="13572" max="13572" width="12.140625" style="2" bestFit="1" customWidth="1"/>
    <col min="13573" max="13582" width="9.7109375" style="2" customWidth="1"/>
    <col min="13583" max="13597" width="10" style="2" customWidth="1"/>
    <col min="13598" max="13824" width="11.42578125" style="2"/>
    <col min="13825" max="13825" width="4.7109375" style="2" customWidth="1"/>
    <col min="13826" max="13826" width="90.7109375" style="2" customWidth="1"/>
    <col min="13827" max="13827" width="10.28515625" style="2" bestFit="1" customWidth="1"/>
    <col min="13828" max="13828" width="12.140625" style="2" bestFit="1" customWidth="1"/>
    <col min="13829" max="13838" width="9.7109375" style="2" customWidth="1"/>
    <col min="13839" max="13853" width="10" style="2" customWidth="1"/>
    <col min="13854" max="14080" width="11.42578125" style="2"/>
    <col min="14081" max="14081" width="4.7109375" style="2" customWidth="1"/>
    <col min="14082" max="14082" width="90.7109375" style="2" customWidth="1"/>
    <col min="14083" max="14083" width="10.28515625" style="2" bestFit="1" customWidth="1"/>
    <col min="14084" max="14084" width="12.140625" style="2" bestFit="1" customWidth="1"/>
    <col min="14085" max="14094" width="9.7109375" style="2" customWidth="1"/>
    <col min="14095" max="14109" width="10" style="2" customWidth="1"/>
    <col min="14110" max="14336" width="11.42578125" style="2"/>
    <col min="14337" max="14337" width="4.7109375" style="2" customWidth="1"/>
    <col min="14338" max="14338" width="90.7109375" style="2" customWidth="1"/>
    <col min="14339" max="14339" width="10.28515625" style="2" bestFit="1" customWidth="1"/>
    <col min="14340" max="14340" width="12.140625" style="2" bestFit="1" customWidth="1"/>
    <col min="14341" max="14350" width="9.7109375" style="2" customWidth="1"/>
    <col min="14351" max="14365" width="10" style="2" customWidth="1"/>
    <col min="14366" max="14592" width="11.42578125" style="2"/>
    <col min="14593" max="14593" width="4.7109375" style="2" customWidth="1"/>
    <col min="14594" max="14594" width="90.7109375" style="2" customWidth="1"/>
    <col min="14595" max="14595" width="10.28515625" style="2" bestFit="1" customWidth="1"/>
    <col min="14596" max="14596" width="12.140625" style="2" bestFit="1" customWidth="1"/>
    <col min="14597" max="14606" width="9.7109375" style="2" customWidth="1"/>
    <col min="14607" max="14621" width="10" style="2" customWidth="1"/>
    <col min="14622" max="14848" width="11.42578125" style="2"/>
    <col min="14849" max="14849" width="4.7109375" style="2" customWidth="1"/>
    <col min="14850" max="14850" width="90.7109375" style="2" customWidth="1"/>
    <col min="14851" max="14851" width="10.28515625" style="2" bestFit="1" customWidth="1"/>
    <col min="14852" max="14852" width="12.140625" style="2" bestFit="1" customWidth="1"/>
    <col min="14853" max="14862" width="9.7109375" style="2" customWidth="1"/>
    <col min="14863" max="14877" width="10" style="2" customWidth="1"/>
    <col min="14878" max="15104" width="11.42578125" style="2"/>
    <col min="15105" max="15105" width="4.7109375" style="2" customWidth="1"/>
    <col min="15106" max="15106" width="90.7109375" style="2" customWidth="1"/>
    <col min="15107" max="15107" width="10.28515625" style="2" bestFit="1" customWidth="1"/>
    <col min="15108" max="15108" width="12.140625" style="2" bestFit="1" customWidth="1"/>
    <col min="15109" max="15118" width="9.7109375" style="2" customWidth="1"/>
    <col min="15119" max="15133" width="10" style="2" customWidth="1"/>
    <col min="15134" max="15360" width="11.42578125" style="2"/>
    <col min="15361" max="15361" width="4.7109375" style="2" customWidth="1"/>
    <col min="15362" max="15362" width="90.7109375" style="2" customWidth="1"/>
    <col min="15363" max="15363" width="10.28515625" style="2" bestFit="1" customWidth="1"/>
    <col min="15364" max="15364" width="12.140625" style="2" bestFit="1" customWidth="1"/>
    <col min="15365" max="15374" width="9.7109375" style="2" customWidth="1"/>
    <col min="15375" max="15389" width="10" style="2" customWidth="1"/>
    <col min="15390" max="15616" width="11.42578125" style="2"/>
    <col min="15617" max="15617" width="4.7109375" style="2" customWidth="1"/>
    <col min="15618" max="15618" width="90.7109375" style="2" customWidth="1"/>
    <col min="15619" max="15619" width="10.28515625" style="2" bestFit="1" customWidth="1"/>
    <col min="15620" max="15620" width="12.140625" style="2" bestFit="1" customWidth="1"/>
    <col min="15621" max="15630" width="9.7109375" style="2" customWidth="1"/>
    <col min="15631" max="15645" width="10" style="2" customWidth="1"/>
    <col min="15646" max="15872" width="11.42578125" style="2"/>
    <col min="15873" max="15873" width="4.7109375" style="2" customWidth="1"/>
    <col min="15874" max="15874" width="90.7109375" style="2" customWidth="1"/>
    <col min="15875" max="15875" width="10.28515625" style="2" bestFit="1" customWidth="1"/>
    <col min="15876" max="15876" width="12.140625" style="2" bestFit="1" customWidth="1"/>
    <col min="15877" max="15886" width="9.7109375" style="2" customWidth="1"/>
    <col min="15887" max="15901" width="10" style="2" customWidth="1"/>
    <col min="15902" max="16128" width="11.42578125" style="2"/>
    <col min="16129" max="16129" width="4.7109375" style="2" customWidth="1"/>
    <col min="16130" max="16130" width="90.7109375" style="2" customWidth="1"/>
    <col min="16131" max="16131" width="10.28515625" style="2" bestFit="1" customWidth="1"/>
    <col min="16132" max="16132" width="12.140625" style="2" bestFit="1" customWidth="1"/>
    <col min="16133" max="16142" width="9.7109375" style="2" customWidth="1"/>
    <col min="16143" max="16157" width="10" style="2" customWidth="1"/>
    <col min="16158" max="16384" width="11.42578125" style="2"/>
  </cols>
  <sheetData>
    <row r="1" spans="1:29" ht="15.75" customHeight="1" x14ac:dyDescent="0.2">
      <c r="A1" s="219"/>
      <c r="B1" s="263"/>
      <c r="C1" s="219"/>
      <c r="D1" s="219"/>
      <c r="E1" s="264"/>
      <c r="F1" s="264"/>
      <c r="G1" s="264"/>
      <c r="H1" s="264"/>
      <c r="I1" s="264"/>
      <c r="J1" s="264"/>
      <c r="K1" s="264"/>
      <c r="L1" s="264"/>
      <c r="M1" s="264"/>
      <c r="N1" s="264"/>
    </row>
    <row r="2" spans="1:29" ht="15.75" thickBot="1" x14ac:dyDescent="0.25">
      <c r="A2" s="219"/>
      <c r="B2" s="265" t="s">
        <v>285</v>
      </c>
      <c r="C2" s="266"/>
      <c r="D2" s="266"/>
      <c r="E2" s="267"/>
      <c r="F2" s="267"/>
      <c r="G2" s="267"/>
      <c r="H2" s="264"/>
      <c r="I2" s="264"/>
      <c r="J2" s="264"/>
      <c r="K2" s="264"/>
      <c r="L2" s="264"/>
      <c r="M2" s="264"/>
      <c r="N2" s="264"/>
    </row>
    <row r="3" spans="1:29" ht="15" x14ac:dyDescent="0.2">
      <c r="A3" s="219"/>
      <c r="B3" s="349" t="s">
        <v>270</v>
      </c>
      <c r="C3" s="350"/>
      <c r="D3" s="351"/>
      <c r="E3" s="267"/>
      <c r="F3" s="267"/>
      <c r="G3" s="267"/>
      <c r="H3" s="264"/>
      <c r="I3" s="264"/>
      <c r="J3" s="264"/>
      <c r="K3" s="264"/>
      <c r="L3" s="264"/>
      <c r="M3" s="264"/>
      <c r="N3" s="264"/>
    </row>
    <row r="4" spans="1:29" ht="15" x14ac:dyDescent="0.2">
      <c r="A4" s="219"/>
      <c r="B4" s="352"/>
      <c r="C4" s="348"/>
      <c r="D4" s="353"/>
      <c r="E4" s="267"/>
      <c r="F4" s="267"/>
      <c r="G4" s="267"/>
      <c r="H4" s="264"/>
      <c r="I4" s="264"/>
      <c r="J4" s="264"/>
      <c r="K4" s="264"/>
      <c r="L4" s="264"/>
      <c r="M4" s="264"/>
      <c r="N4" s="264"/>
    </row>
    <row r="5" spans="1:29" ht="15.75" thickBot="1" x14ac:dyDescent="0.25">
      <c r="A5" s="219"/>
      <c r="B5" s="354"/>
      <c r="C5" s="355"/>
      <c r="D5" s="356"/>
      <c r="E5" s="267"/>
      <c r="F5" s="267"/>
      <c r="G5" s="267"/>
      <c r="H5" s="264"/>
      <c r="I5" s="264"/>
      <c r="J5" s="264"/>
      <c r="K5" s="264"/>
      <c r="L5" s="264"/>
      <c r="M5" s="264"/>
      <c r="N5" s="264"/>
    </row>
    <row r="6" spans="1:29" ht="7.5" customHeight="1" x14ac:dyDescent="0.2">
      <c r="A6" s="219"/>
      <c r="B6" s="263"/>
      <c r="C6" s="219"/>
      <c r="D6" s="219"/>
      <c r="E6" s="264"/>
      <c r="F6" s="264"/>
      <c r="G6" s="264"/>
      <c r="H6" s="264"/>
      <c r="I6" s="264"/>
      <c r="J6" s="264"/>
      <c r="K6" s="264"/>
      <c r="L6" s="264"/>
      <c r="M6" s="264"/>
      <c r="N6" s="264"/>
    </row>
    <row r="7" spans="1:29" ht="13.5" thickBot="1" x14ac:dyDescent="0.25">
      <c r="A7" s="219"/>
      <c r="B7" s="263" t="s">
        <v>286</v>
      </c>
      <c r="C7" s="219"/>
      <c r="D7" s="268"/>
      <c r="E7" s="269"/>
      <c r="F7" s="269"/>
      <c r="G7" s="269"/>
      <c r="H7" s="264"/>
      <c r="I7" s="264"/>
      <c r="J7" s="264"/>
      <c r="K7" s="264"/>
      <c r="L7" s="264"/>
      <c r="M7" s="264"/>
      <c r="N7" s="264"/>
    </row>
    <row r="8" spans="1:29" ht="13.5" thickBot="1" x14ac:dyDescent="0.25">
      <c r="A8" s="219"/>
      <c r="B8" s="270"/>
      <c r="C8" s="268"/>
      <c r="D8" s="268"/>
      <c r="E8" s="269"/>
      <c r="F8" s="269"/>
      <c r="G8" s="269"/>
      <c r="H8" s="264"/>
      <c r="I8" s="264"/>
      <c r="J8" s="264"/>
      <c r="K8" s="264"/>
      <c r="L8" s="264"/>
      <c r="M8" s="264"/>
      <c r="N8" s="264"/>
    </row>
    <row r="9" spans="1:29" ht="13.5" thickBot="1" x14ac:dyDescent="0.25">
      <c r="A9" s="219"/>
      <c r="B9" s="263" t="s">
        <v>287</v>
      </c>
      <c r="C9" s="268"/>
      <c r="D9" s="268"/>
      <c r="E9" s="271"/>
      <c r="F9" s="264"/>
      <c r="G9" s="264"/>
      <c r="H9" s="264"/>
      <c r="I9" s="264"/>
      <c r="J9" s="264"/>
      <c r="K9" s="264"/>
      <c r="L9" s="264"/>
      <c r="M9" s="264"/>
      <c r="N9" s="264"/>
    </row>
    <row r="10" spans="1:29" ht="13.5" thickBot="1" x14ac:dyDescent="0.25">
      <c r="A10" s="219"/>
      <c r="B10" s="270"/>
      <c r="C10" s="268"/>
      <c r="D10" s="268"/>
      <c r="E10" s="264"/>
      <c r="F10" s="264"/>
      <c r="G10" s="264"/>
      <c r="H10" s="264"/>
      <c r="I10" s="264"/>
      <c r="J10" s="264"/>
      <c r="K10" s="264"/>
      <c r="L10" s="264"/>
      <c r="M10" s="264"/>
      <c r="N10" s="264"/>
    </row>
    <row r="11" spans="1:29" ht="13.5" thickBot="1" x14ac:dyDescent="0.25">
      <c r="A11" s="219"/>
      <c r="B11" s="263" t="s">
        <v>288</v>
      </c>
      <c r="C11" s="268"/>
      <c r="D11" s="268"/>
      <c r="E11" s="264"/>
      <c r="F11" s="264"/>
      <c r="G11" s="264"/>
      <c r="H11" s="264"/>
      <c r="I11" s="264"/>
      <c r="J11" s="264"/>
      <c r="K11" s="264"/>
      <c r="L11" s="264"/>
      <c r="M11" s="264"/>
      <c r="N11" s="264"/>
    </row>
    <row r="12" spans="1:29" ht="13.5" thickBot="1" x14ac:dyDescent="0.25">
      <c r="A12" s="219"/>
      <c r="B12" s="270"/>
      <c r="C12" s="268"/>
      <c r="D12" s="268"/>
      <c r="E12" s="264"/>
      <c r="F12" s="264"/>
      <c r="G12" s="264"/>
      <c r="H12" s="264"/>
      <c r="I12" s="264"/>
      <c r="J12" s="264"/>
      <c r="K12" s="264"/>
      <c r="L12" s="264"/>
      <c r="M12" s="264"/>
      <c r="N12" s="264"/>
    </row>
    <row r="13" spans="1:29" x14ac:dyDescent="0.2">
      <c r="A13" s="219"/>
      <c r="B13" s="263"/>
      <c r="C13" s="219"/>
      <c r="D13" s="219"/>
      <c r="E13" s="264"/>
      <c r="F13" s="264"/>
      <c r="G13" s="264"/>
      <c r="H13" s="264"/>
      <c r="I13" s="264"/>
      <c r="J13" s="264"/>
      <c r="K13" s="264"/>
      <c r="L13" s="264"/>
      <c r="M13" s="264"/>
      <c r="N13" s="264"/>
    </row>
    <row r="14" spans="1:29" ht="15.75" thickBot="1" x14ac:dyDescent="0.25">
      <c r="A14" s="219"/>
      <c r="B14" s="265" t="s">
        <v>289</v>
      </c>
      <c r="C14" s="219"/>
      <c r="D14" s="219"/>
      <c r="E14" s="264"/>
      <c r="F14" s="264"/>
      <c r="G14" s="264"/>
      <c r="H14" s="264"/>
      <c r="I14" s="264"/>
      <c r="J14" s="264"/>
      <c r="K14" s="264"/>
      <c r="L14" s="264"/>
      <c r="M14" s="264"/>
      <c r="N14" s="264"/>
    </row>
    <row r="15" spans="1:29" ht="13.5" thickBot="1" x14ac:dyDescent="0.25">
      <c r="A15" s="219"/>
      <c r="B15" s="272" t="s">
        <v>290</v>
      </c>
      <c r="C15" s="219"/>
      <c r="D15" s="273">
        <v>30</v>
      </c>
      <c r="E15" s="264"/>
      <c r="F15" s="264"/>
      <c r="G15" s="264"/>
      <c r="H15" s="264"/>
      <c r="I15" s="264"/>
      <c r="J15" s="264"/>
      <c r="K15" s="264"/>
      <c r="L15" s="264"/>
      <c r="M15" s="264"/>
      <c r="N15" s="264"/>
    </row>
    <row r="16" spans="1:29" ht="13.5" thickBot="1" x14ac:dyDescent="0.25">
      <c r="A16" s="219"/>
      <c r="B16" s="272" t="s">
        <v>291</v>
      </c>
      <c r="C16" s="219"/>
      <c r="D16" s="274">
        <f>COUNTIF(E50:AC50,"anomalie")/D15</f>
        <v>0</v>
      </c>
      <c r="E16" s="275">
        <f t="shared" ref="E16:AC16" si="0">IF(COUNTA(E22:E47)&gt;0,1,0)</f>
        <v>0</v>
      </c>
      <c r="F16" s="275">
        <f t="shared" si="0"/>
        <v>0</v>
      </c>
      <c r="G16" s="275">
        <f t="shared" si="0"/>
        <v>0</v>
      </c>
      <c r="H16" s="275">
        <f t="shared" si="0"/>
        <v>0</v>
      </c>
      <c r="I16" s="275">
        <f t="shared" si="0"/>
        <v>0</v>
      </c>
      <c r="J16" s="275">
        <f t="shared" si="0"/>
        <v>0</v>
      </c>
      <c r="K16" s="275">
        <f t="shared" si="0"/>
        <v>0</v>
      </c>
      <c r="L16" s="275">
        <f t="shared" si="0"/>
        <v>0</v>
      </c>
      <c r="M16" s="275">
        <f t="shared" si="0"/>
        <v>0</v>
      </c>
      <c r="N16" s="275">
        <f t="shared" si="0"/>
        <v>0</v>
      </c>
      <c r="O16" s="275">
        <f t="shared" si="0"/>
        <v>0</v>
      </c>
      <c r="P16" s="275">
        <f t="shared" si="0"/>
        <v>0</v>
      </c>
      <c r="Q16" s="275">
        <f t="shared" si="0"/>
        <v>0</v>
      </c>
      <c r="R16" s="275">
        <f t="shared" si="0"/>
        <v>0</v>
      </c>
      <c r="S16" s="275">
        <f t="shared" si="0"/>
        <v>0</v>
      </c>
      <c r="T16" s="275">
        <f t="shared" si="0"/>
        <v>0</v>
      </c>
      <c r="U16" s="275">
        <f t="shared" si="0"/>
        <v>0</v>
      </c>
      <c r="V16" s="275">
        <f t="shared" si="0"/>
        <v>0</v>
      </c>
      <c r="W16" s="275">
        <f t="shared" si="0"/>
        <v>0</v>
      </c>
      <c r="X16" s="275">
        <f t="shared" si="0"/>
        <v>0</v>
      </c>
      <c r="Y16" s="275">
        <f t="shared" si="0"/>
        <v>0</v>
      </c>
      <c r="Z16" s="275">
        <f t="shared" si="0"/>
        <v>0</v>
      </c>
      <c r="AA16" s="275">
        <f t="shared" si="0"/>
        <v>0</v>
      </c>
      <c r="AB16" s="275">
        <f t="shared" si="0"/>
        <v>0</v>
      </c>
      <c r="AC16" s="275">
        <f t="shared" si="0"/>
        <v>0</v>
      </c>
    </row>
    <row r="17" spans="1:34" ht="13.5" thickBot="1" x14ac:dyDescent="0.25">
      <c r="A17" s="219"/>
      <c r="B17" s="263"/>
      <c r="C17" s="219"/>
      <c r="D17" s="219"/>
      <c r="E17" s="275">
        <f>IF(E16&gt;COUNTA(E19),1,0)</f>
        <v>0</v>
      </c>
      <c r="F17" s="275">
        <f>IF(F16&gt;COUNTA(F19),1,0)</f>
        <v>0</v>
      </c>
      <c r="G17" s="275">
        <f t="shared" ref="G17:AC17" si="1">IF(G16&gt;COUNTA(G19),1,0)</f>
        <v>0</v>
      </c>
      <c r="H17" s="275">
        <f t="shared" si="1"/>
        <v>0</v>
      </c>
      <c r="I17" s="275">
        <f t="shared" si="1"/>
        <v>0</v>
      </c>
      <c r="J17" s="275">
        <f t="shared" si="1"/>
        <v>0</v>
      </c>
      <c r="K17" s="275">
        <f t="shared" si="1"/>
        <v>0</v>
      </c>
      <c r="L17" s="275">
        <f t="shared" si="1"/>
        <v>0</v>
      </c>
      <c r="M17" s="275">
        <f t="shared" si="1"/>
        <v>0</v>
      </c>
      <c r="N17" s="275">
        <f t="shared" si="1"/>
        <v>0</v>
      </c>
      <c r="O17" s="275">
        <f t="shared" si="1"/>
        <v>0</v>
      </c>
      <c r="P17" s="275">
        <f t="shared" si="1"/>
        <v>0</v>
      </c>
      <c r="Q17" s="275">
        <f t="shared" si="1"/>
        <v>0</v>
      </c>
      <c r="R17" s="275">
        <f t="shared" si="1"/>
        <v>0</v>
      </c>
      <c r="S17" s="275">
        <f t="shared" si="1"/>
        <v>0</v>
      </c>
      <c r="T17" s="275">
        <f t="shared" si="1"/>
        <v>0</v>
      </c>
      <c r="U17" s="275">
        <f t="shared" si="1"/>
        <v>0</v>
      </c>
      <c r="V17" s="275">
        <f t="shared" si="1"/>
        <v>0</v>
      </c>
      <c r="W17" s="275">
        <f t="shared" si="1"/>
        <v>0</v>
      </c>
      <c r="X17" s="275">
        <f t="shared" si="1"/>
        <v>0</v>
      </c>
      <c r="Y17" s="275">
        <f t="shared" si="1"/>
        <v>0</v>
      </c>
      <c r="Z17" s="275">
        <f t="shared" si="1"/>
        <v>0</v>
      </c>
      <c r="AA17" s="275">
        <f t="shared" si="1"/>
        <v>0</v>
      </c>
      <c r="AB17" s="275">
        <f t="shared" si="1"/>
        <v>0</v>
      </c>
      <c r="AC17" s="275">
        <f t="shared" si="1"/>
        <v>0</v>
      </c>
    </row>
    <row r="18" spans="1:34" ht="18" x14ac:dyDescent="0.2">
      <c r="A18" s="219"/>
      <c r="B18" s="276" t="str">
        <f>IF(SUM(E17:AC17)&gt;0,"Indiquez une référence de dossier ! (ligne 16)","")</f>
        <v/>
      </c>
      <c r="C18" s="219"/>
      <c r="D18" s="219" t="s">
        <v>292</v>
      </c>
      <c r="E18" s="277">
        <v>1</v>
      </c>
      <c r="F18" s="278">
        <v>2</v>
      </c>
      <c r="G18" s="278">
        <v>3</v>
      </c>
      <c r="H18" s="278">
        <v>4</v>
      </c>
      <c r="I18" s="278">
        <v>5</v>
      </c>
      <c r="J18" s="278">
        <v>6</v>
      </c>
      <c r="K18" s="278">
        <v>7</v>
      </c>
      <c r="L18" s="278">
        <v>8</v>
      </c>
      <c r="M18" s="278">
        <v>9</v>
      </c>
      <c r="N18" s="278">
        <v>10</v>
      </c>
      <c r="O18" s="279">
        <v>11</v>
      </c>
      <c r="P18" s="278">
        <v>12</v>
      </c>
      <c r="Q18" s="278">
        <v>13</v>
      </c>
      <c r="R18" s="278">
        <v>14</v>
      </c>
      <c r="S18" s="278">
        <v>15</v>
      </c>
      <c r="T18" s="278">
        <v>16</v>
      </c>
      <c r="U18" s="278">
        <v>17</v>
      </c>
      <c r="V18" s="278">
        <v>18</v>
      </c>
      <c r="W18" s="278">
        <v>19</v>
      </c>
      <c r="X18" s="278">
        <v>20</v>
      </c>
      <c r="Y18" s="277">
        <v>21</v>
      </c>
      <c r="Z18" s="278">
        <v>22</v>
      </c>
      <c r="AA18" s="278">
        <v>23</v>
      </c>
      <c r="AB18" s="278">
        <v>24</v>
      </c>
      <c r="AC18" s="278">
        <v>25</v>
      </c>
      <c r="AD18" s="278">
        <v>26</v>
      </c>
      <c r="AE18" s="278">
        <v>27</v>
      </c>
      <c r="AF18" s="278">
        <v>28</v>
      </c>
      <c r="AG18" s="278">
        <v>29</v>
      </c>
      <c r="AH18" s="278">
        <v>30</v>
      </c>
    </row>
    <row r="19" spans="1:34" ht="15.75" thickBot="1" x14ac:dyDescent="0.25">
      <c r="A19" s="219"/>
      <c r="B19" s="265" t="s">
        <v>293</v>
      </c>
      <c r="C19" s="266"/>
      <c r="D19" s="266"/>
      <c r="E19" s="280" t="s">
        <v>294</v>
      </c>
      <c r="F19" s="281" t="s">
        <v>295</v>
      </c>
      <c r="G19" s="281" t="s">
        <v>296</v>
      </c>
      <c r="H19" s="281" t="s">
        <v>297</v>
      </c>
      <c r="I19" s="281" t="s">
        <v>298</v>
      </c>
      <c r="J19" s="281" t="s">
        <v>299</v>
      </c>
      <c r="K19" s="281" t="s">
        <v>300</v>
      </c>
      <c r="L19" s="281" t="s">
        <v>301</v>
      </c>
      <c r="M19" s="281" t="s">
        <v>302</v>
      </c>
      <c r="N19" s="281" t="s">
        <v>303</v>
      </c>
      <c r="O19" s="281" t="s">
        <v>304</v>
      </c>
      <c r="P19" s="281" t="s">
        <v>305</v>
      </c>
      <c r="Q19" s="281" t="s">
        <v>306</v>
      </c>
      <c r="R19" s="281" t="s">
        <v>307</v>
      </c>
      <c r="S19" s="281" t="s">
        <v>308</v>
      </c>
      <c r="T19" s="281" t="s">
        <v>309</v>
      </c>
      <c r="U19" s="281" t="s">
        <v>310</v>
      </c>
      <c r="V19" s="281" t="s">
        <v>311</v>
      </c>
      <c r="W19" s="281" t="s">
        <v>312</v>
      </c>
      <c r="X19" s="281" t="s">
        <v>313</v>
      </c>
      <c r="Y19" s="281" t="s">
        <v>314</v>
      </c>
      <c r="Z19" s="281" t="s">
        <v>315</v>
      </c>
      <c r="AA19" s="281" t="s">
        <v>316</v>
      </c>
      <c r="AB19" s="281" t="s">
        <v>317</v>
      </c>
      <c r="AC19" s="281" t="s">
        <v>318</v>
      </c>
      <c r="AD19" s="281" t="s">
        <v>319</v>
      </c>
      <c r="AE19" s="281" t="s">
        <v>320</v>
      </c>
      <c r="AF19" s="281" t="s">
        <v>321</v>
      </c>
      <c r="AG19" s="281" t="s">
        <v>322</v>
      </c>
      <c r="AH19" s="281" t="s">
        <v>323</v>
      </c>
    </row>
    <row r="20" spans="1:34" ht="8.25" customHeight="1" x14ac:dyDescent="0.2">
      <c r="A20" s="219"/>
      <c r="B20" s="263"/>
      <c r="C20" s="219"/>
      <c r="D20" s="219"/>
      <c r="E20" s="264"/>
      <c r="F20" s="264"/>
      <c r="G20" s="264"/>
      <c r="H20" s="264"/>
      <c r="I20" s="264"/>
      <c r="J20" s="264"/>
      <c r="K20" s="264"/>
      <c r="L20" s="264"/>
      <c r="M20" s="264"/>
      <c r="N20" s="264"/>
    </row>
    <row r="21" spans="1:34" ht="15.75" thickBot="1" x14ac:dyDescent="0.25">
      <c r="A21" s="219"/>
      <c r="B21" s="265" t="s">
        <v>324</v>
      </c>
      <c r="C21" s="266"/>
      <c r="D21" s="266"/>
      <c r="E21" s="264"/>
      <c r="F21" s="264"/>
      <c r="G21" s="264"/>
      <c r="H21" s="264"/>
      <c r="I21" s="264"/>
      <c r="J21" s="264"/>
      <c r="K21" s="264"/>
      <c r="L21" s="264"/>
      <c r="M21" s="264"/>
      <c r="N21" s="264"/>
    </row>
    <row r="22" spans="1:34" x14ac:dyDescent="0.2">
      <c r="A22" s="219">
        <v>1</v>
      </c>
      <c r="B22" s="282" t="s">
        <v>325</v>
      </c>
      <c r="C22" s="283" t="s">
        <v>326</v>
      </c>
      <c r="D22" s="284">
        <f>COUNTIF(E22:AC22,"non")/$D$15</f>
        <v>0</v>
      </c>
      <c r="E22" s="285"/>
      <c r="F22" s="286"/>
      <c r="G22" s="286"/>
      <c r="H22" s="286"/>
      <c r="I22" s="286"/>
      <c r="J22" s="286"/>
      <c r="K22" s="286"/>
      <c r="L22" s="286"/>
      <c r="M22" s="286"/>
      <c r="N22" s="286"/>
      <c r="O22" s="286"/>
      <c r="P22" s="286"/>
      <c r="Q22" s="286"/>
      <c r="R22" s="286"/>
      <c r="S22" s="286"/>
      <c r="T22" s="286"/>
      <c r="U22" s="286"/>
      <c r="V22" s="286"/>
      <c r="W22" s="286"/>
      <c r="X22" s="286"/>
      <c r="Y22" s="286"/>
      <c r="Z22" s="286"/>
      <c r="AA22" s="286"/>
      <c r="AB22" s="286"/>
      <c r="AC22" s="287"/>
      <c r="AD22" s="286"/>
      <c r="AE22" s="286"/>
      <c r="AF22" s="286"/>
      <c r="AG22" s="286"/>
      <c r="AH22" s="288"/>
    </row>
    <row r="23" spans="1:34" ht="25.5" x14ac:dyDescent="0.2">
      <c r="A23" s="219">
        <v>2</v>
      </c>
      <c r="B23" s="289" t="s">
        <v>327</v>
      </c>
      <c r="C23" s="283"/>
      <c r="D23" s="284"/>
      <c r="E23" s="290"/>
      <c r="F23" s="291"/>
      <c r="G23" s="291"/>
      <c r="H23" s="291"/>
      <c r="I23" s="291"/>
      <c r="J23" s="291"/>
      <c r="K23" s="291"/>
      <c r="L23" s="291"/>
      <c r="M23" s="291"/>
      <c r="N23" s="291"/>
      <c r="O23" s="291"/>
      <c r="P23" s="291"/>
      <c r="Q23" s="291"/>
      <c r="R23" s="291"/>
      <c r="S23" s="291"/>
      <c r="T23" s="291"/>
      <c r="U23" s="291"/>
      <c r="V23" s="291"/>
      <c r="W23" s="291"/>
      <c r="X23" s="291"/>
      <c r="Y23" s="291"/>
      <c r="Z23" s="291"/>
      <c r="AA23" s="291"/>
      <c r="AB23" s="291"/>
      <c r="AC23" s="292"/>
      <c r="AD23" s="291"/>
      <c r="AE23" s="291"/>
      <c r="AF23" s="291"/>
      <c r="AG23" s="291"/>
      <c r="AH23" s="293"/>
    </row>
    <row r="24" spans="1:34" x14ac:dyDescent="0.2">
      <c r="A24" s="219">
        <v>3</v>
      </c>
      <c r="B24" s="289" t="s">
        <v>328</v>
      </c>
      <c r="C24" s="283" t="s">
        <v>326</v>
      </c>
      <c r="D24" s="284">
        <f>COUNTIF(E24:AC24,"non")/$D$15</f>
        <v>0</v>
      </c>
      <c r="E24" s="294"/>
      <c r="F24" s="295"/>
      <c r="G24" s="295"/>
      <c r="H24" s="295"/>
      <c r="I24" s="295"/>
      <c r="J24" s="295"/>
      <c r="K24" s="295"/>
      <c r="L24" s="295"/>
      <c r="M24" s="295"/>
      <c r="N24" s="295"/>
      <c r="O24" s="295"/>
      <c r="P24" s="295"/>
      <c r="Q24" s="295"/>
      <c r="R24" s="295"/>
      <c r="S24" s="295"/>
      <c r="T24" s="295"/>
      <c r="U24" s="295"/>
      <c r="V24" s="295"/>
      <c r="W24" s="295"/>
      <c r="X24" s="295"/>
      <c r="Y24" s="295"/>
      <c r="Z24" s="295"/>
      <c r="AA24" s="295"/>
      <c r="AB24" s="295"/>
      <c r="AC24" s="296"/>
      <c r="AD24" s="295"/>
      <c r="AE24" s="295"/>
      <c r="AF24" s="295"/>
      <c r="AG24" s="295"/>
      <c r="AH24" s="297"/>
    </row>
    <row r="25" spans="1:34" x14ac:dyDescent="0.2">
      <c r="A25" s="219">
        <v>4</v>
      </c>
      <c r="B25" s="298" t="s">
        <v>329</v>
      </c>
      <c r="C25" s="283" t="s">
        <v>326</v>
      </c>
      <c r="D25" s="284">
        <f>COUNTIF(E25:AC25,"non")/$D$15</f>
        <v>0</v>
      </c>
      <c r="E25" s="299"/>
      <c r="F25" s="300"/>
      <c r="G25" s="300"/>
      <c r="H25" s="300"/>
      <c r="I25" s="300"/>
      <c r="J25" s="300"/>
      <c r="K25" s="300"/>
      <c r="L25" s="300"/>
      <c r="M25" s="300"/>
      <c r="N25" s="300"/>
      <c r="O25" s="300"/>
      <c r="P25" s="300"/>
      <c r="Q25" s="300"/>
      <c r="R25" s="300"/>
      <c r="S25" s="300"/>
      <c r="T25" s="300"/>
      <c r="U25" s="300"/>
      <c r="V25" s="300"/>
      <c r="W25" s="300"/>
      <c r="X25" s="300"/>
      <c r="Y25" s="300"/>
      <c r="Z25" s="300"/>
      <c r="AA25" s="300"/>
      <c r="AB25" s="300"/>
      <c r="AC25" s="301"/>
      <c r="AD25" s="300"/>
      <c r="AE25" s="300"/>
      <c r="AF25" s="300"/>
      <c r="AG25" s="300"/>
      <c r="AH25" s="302"/>
    </row>
    <row r="26" spans="1:34" x14ac:dyDescent="0.2">
      <c r="A26" s="219">
        <v>5</v>
      </c>
      <c r="B26" s="303" t="s">
        <v>330</v>
      </c>
      <c r="C26" s="283" t="s">
        <v>326</v>
      </c>
      <c r="D26" s="284">
        <f>COUNTIF(E26:AC26,"non")/$D$15</f>
        <v>0</v>
      </c>
      <c r="E26" s="299"/>
      <c r="F26" s="300"/>
      <c r="G26" s="300"/>
      <c r="H26" s="300"/>
      <c r="I26" s="300"/>
      <c r="J26" s="300"/>
      <c r="K26" s="300"/>
      <c r="L26" s="300"/>
      <c r="M26" s="300"/>
      <c r="N26" s="300"/>
      <c r="O26" s="300"/>
      <c r="P26" s="300"/>
      <c r="Q26" s="300"/>
      <c r="R26" s="300"/>
      <c r="S26" s="300"/>
      <c r="T26" s="300"/>
      <c r="U26" s="300"/>
      <c r="V26" s="300"/>
      <c r="W26" s="300"/>
      <c r="X26" s="300"/>
      <c r="Y26" s="300"/>
      <c r="Z26" s="300"/>
      <c r="AA26" s="300"/>
      <c r="AB26" s="300"/>
      <c r="AC26" s="301"/>
      <c r="AD26" s="300"/>
      <c r="AE26" s="300"/>
      <c r="AF26" s="300"/>
      <c r="AG26" s="300"/>
      <c r="AH26" s="302"/>
    </row>
    <row r="27" spans="1:34" ht="26.25" thickBot="1" x14ac:dyDescent="0.25">
      <c r="A27" s="219">
        <v>6</v>
      </c>
      <c r="B27" s="304" t="s">
        <v>331</v>
      </c>
      <c r="C27" s="283" t="s">
        <v>326</v>
      </c>
      <c r="D27" s="284">
        <f>COUNTIF(E27:AC27,"non")/$D$15</f>
        <v>0</v>
      </c>
      <c r="E27" s="280"/>
      <c r="F27" s="281"/>
      <c r="G27" s="281"/>
      <c r="H27" s="281"/>
      <c r="I27" s="281"/>
      <c r="J27" s="281"/>
      <c r="K27" s="281"/>
      <c r="L27" s="281"/>
      <c r="M27" s="281"/>
      <c r="N27" s="281"/>
      <c r="O27" s="281"/>
      <c r="P27" s="281"/>
      <c r="Q27" s="281"/>
      <c r="R27" s="281"/>
      <c r="S27" s="281"/>
      <c r="T27" s="281"/>
      <c r="U27" s="281"/>
      <c r="V27" s="281"/>
      <c r="W27" s="281"/>
      <c r="X27" s="281"/>
      <c r="Y27" s="281"/>
      <c r="Z27" s="281"/>
      <c r="AA27" s="281"/>
      <c r="AB27" s="281"/>
      <c r="AC27" s="305"/>
      <c r="AD27" s="281"/>
      <c r="AE27" s="281"/>
      <c r="AF27" s="281"/>
      <c r="AG27" s="281"/>
      <c r="AH27" s="306"/>
    </row>
    <row r="28" spans="1:34" ht="9" customHeight="1" x14ac:dyDescent="0.2">
      <c r="A28" s="219"/>
      <c r="B28" s="263"/>
      <c r="C28" s="264"/>
      <c r="D28" s="264"/>
      <c r="E28" s="271"/>
      <c r="F28" s="271"/>
      <c r="G28" s="271"/>
      <c r="H28" s="271"/>
      <c r="I28" s="271"/>
      <c r="J28" s="271"/>
      <c r="K28" s="271"/>
      <c r="L28" s="271"/>
      <c r="M28" s="271"/>
      <c r="N28" s="271"/>
    </row>
    <row r="29" spans="1:34" ht="15.75" thickBot="1" x14ac:dyDescent="0.25">
      <c r="A29" s="219"/>
      <c r="B29" s="265" t="s">
        <v>332</v>
      </c>
      <c r="C29" s="307"/>
      <c r="D29" s="307"/>
      <c r="E29" s="264"/>
      <c r="F29" s="264"/>
      <c r="G29" s="264"/>
      <c r="H29" s="264"/>
      <c r="I29" s="264"/>
      <c r="J29" s="264"/>
      <c r="K29" s="264"/>
      <c r="L29" s="264"/>
      <c r="M29" s="264"/>
      <c r="N29" s="264"/>
    </row>
    <row r="30" spans="1:34" ht="25.5" x14ac:dyDescent="0.2">
      <c r="A30" s="219">
        <v>7</v>
      </c>
      <c r="B30" s="289" t="s">
        <v>333</v>
      </c>
      <c r="C30" s="283" t="s">
        <v>326</v>
      </c>
      <c r="D30" s="284">
        <f>COUNTIF(E30:AC30,"non")/$D$15</f>
        <v>0</v>
      </c>
      <c r="E30" s="285"/>
      <c r="F30" s="286"/>
      <c r="G30" s="286"/>
      <c r="H30" s="286"/>
      <c r="I30" s="286"/>
      <c r="J30" s="286"/>
      <c r="K30" s="286"/>
      <c r="L30" s="286"/>
      <c r="M30" s="286"/>
      <c r="N30" s="286"/>
      <c r="O30" s="286"/>
      <c r="P30" s="286"/>
      <c r="Q30" s="286"/>
      <c r="R30" s="286"/>
      <c r="S30" s="286"/>
      <c r="T30" s="286"/>
      <c r="U30" s="286"/>
      <c r="V30" s="286"/>
      <c r="W30" s="286"/>
      <c r="X30" s="286"/>
      <c r="Y30" s="286"/>
      <c r="Z30" s="286"/>
      <c r="AA30" s="286"/>
      <c r="AB30" s="286"/>
      <c r="AC30" s="287"/>
      <c r="AD30" s="286"/>
      <c r="AE30" s="286"/>
      <c r="AF30" s="286"/>
      <c r="AG30" s="286"/>
      <c r="AH30" s="288"/>
    </row>
    <row r="31" spans="1:34" ht="25.5" x14ac:dyDescent="0.2">
      <c r="A31" s="219">
        <v>8</v>
      </c>
      <c r="B31" s="308" t="s">
        <v>334</v>
      </c>
      <c r="C31" s="283" t="s">
        <v>326</v>
      </c>
      <c r="D31" s="284">
        <f>COUNTIF(E31:AC31,"non")/$D$15</f>
        <v>0</v>
      </c>
      <c r="E31" s="290"/>
      <c r="F31" s="291"/>
      <c r="G31" s="291"/>
      <c r="H31" s="291"/>
      <c r="I31" s="291"/>
      <c r="J31" s="291"/>
      <c r="K31" s="291"/>
      <c r="L31" s="291"/>
      <c r="M31" s="291"/>
      <c r="N31" s="291"/>
      <c r="O31" s="291"/>
      <c r="P31" s="291"/>
      <c r="Q31" s="291"/>
      <c r="R31" s="291"/>
      <c r="S31" s="291"/>
      <c r="T31" s="291"/>
      <c r="U31" s="291"/>
      <c r="V31" s="291"/>
      <c r="W31" s="291"/>
      <c r="X31" s="291"/>
      <c r="Y31" s="291"/>
      <c r="Z31" s="291"/>
      <c r="AA31" s="291"/>
      <c r="AB31" s="291"/>
      <c r="AC31" s="292"/>
      <c r="AD31" s="291"/>
      <c r="AE31" s="291"/>
      <c r="AF31" s="291"/>
      <c r="AG31" s="291"/>
      <c r="AH31" s="293"/>
    </row>
    <row r="32" spans="1:34" ht="25.5" x14ac:dyDescent="0.2">
      <c r="A32" s="219">
        <v>9</v>
      </c>
      <c r="B32" s="289" t="s">
        <v>335</v>
      </c>
      <c r="C32" s="283" t="s">
        <v>326</v>
      </c>
      <c r="D32" s="284">
        <f>COUNTIF(E32:AC32,"non")/$D$15</f>
        <v>0</v>
      </c>
      <c r="E32" s="294"/>
      <c r="F32" s="295"/>
      <c r="G32" s="295"/>
      <c r="H32" s="295"/>
      <c r="I32" s="295"/>
      <c r="J32" s="295"/>
      <c r="K32" s="295"/>
      <c r="L32" s="295"/>
      <c r="M32" s="295"/>
      <c r="N32" s="295"/>
      <c r="O32" s="295"/>
      <c r="P32" s="295"/>
      <c r="Q32" s="295"/>
      <c r="R32" s="295"/>
      <c r="S32" s="295"/>
      <c r="T32" s="295"/>
      <c r="U32" s="295"/>
      <c r="V32" s="295"/>
      <c r="W32" s="295"/>
      <c r="X32" s="295"/>
      <c r="Y32" s="295"/>
      <c r="Z32" s="295"/>
      <c r="AA32" s="295"/>
      <c r="AB32" s="295"/>
      <c r="AC32" s="296"/>
      <c r="AD32" s="291"/>
      <c r="AE32" s="291"/>
      <c r="AF32" s="291"/>
      <c r="AG32" s="291"/>
      <c r="AH32" s="297"/>
    </row>
    <row r="33" spans="1:34" x14ac:dyDescent="0.2">
      <c r="A33" s="219">
        <v>10</v>
      </c>
      <c r="B33" s="289" t="s">
        <v>336</v>
      </c>
      <c r="C33" s="283" t="s">
        <v>326</v>
      </c>
      <c r="D33" s="284">
        <f>COUNTIF(E33:AC33,"non")/$D$15</f>
        <v>0</v>
      </c>
      <c r="E33" s="294"/>
      <c r="F33" s="295"/>
      <c r="G33" s="295"/>
      <c r="H33" s="295"/>
      <c r="I33" s="295"/>
      <c r="J33" s="295"/>
      <c r="K33" s="295"/>
      <c r="L33" s="295"/>
      <c r="M33" s="295"/>
      <c r="N33" s="295"/>
      <c r="O33" s="295"/>
      <c r="P33" s="295"/>
      <c r="Q33" s="295"/>
      <c r="R33" s="295"/>
      <c r="S33" s="295"/>
      <c r="T33" s="295"/>
      <c r="U33" s="295"/>
      <c r="V33" s="295"/>
      <c r="W33" s="295"/>
      <c r="X33" s="295"/>
      <c r="Y33" s="295"/>
      <c r="Z33" s="295"/>
      <c r="AA33" s="295"/>
      <c r="AB33" s="295"/>
      <c r="AC33" s="296"/>
      <c r="AD33" s="295"/>
      <c r="AE33" s="295"/>
      <c r="AF33" s="295"/>
      <c r="AG33" s="295"/>
      <c r="AH33" s="297"/>
    </row>
    <row r="34" spans="1:34" ht="9" customHeight="1" x14ac:dyDescent="0.2">
      <c r="A34" s="219"/>
      <c r="B34" s="263"/>
      <c r="C34" s="264"/>
      <c r="D34" s="309"/>
      <c r="E34" s="264"/>
      <c r="F34" s="264"/>
      <c r="G34" s="264"/>
      <c r="H34" s="264"/>
      <c r="I34" s="264"/>
      <c r="J34" s="264"/>
      <c r="K34" s="264"/>
      <c r="L34" s="264"/>
      <c r="M34" s="264"/>
      <c r="N34" s="264"/>
    </row>
    <row r="35" spans="1:34" ht="15.75" thickBot="1" x14ac:dyDescent="0.25">
      <c r="A35" s="219"/>
      <c r="B35" s="265" t="s">
        <v>337</v>
      </c>
      <c r="C35" s="307"/>
      <c r="D35" s="307"/>
      <c r="E35" s="264"/>
      <c r="F35" s="264"/>
      <c r="G35" s="264"/>
      <c r="H35" s="264"/>
      <c r="I35" s="264"/>
      <c r="J35" s="264"/>
      <c r="K35" s="264"/>
      <c r="L35" s="264"/>
      <c r="M35" s="264"/>
      <c r="N35" s="264"/>
    </row>
    <row r="36" spans="1:34" x14ac:dyDescent="0.2">
      <c r="A36" s="219">
        <v>11</v>
      </c>
      <c r="B36" s="310" t="s">
        <v>338</v>
      </c>
      <c r="C36" s="283" t="s">
        <v>326</v>
      </c>
      <c r="D36" s="284">
        <f t="shared" ref="D36:D42" si="2">COUNTIF(E36:AC36,"non")/$D$15</f>
        <v>0</v>
      </c>
      <c r="E36" s="285"/>
      <c r="F36" s="286"/>
      <c r="G36" s="286"/>
      <c r="H36" s="286"/>
      <c r="I36" s="286"/>
      <c r="J36" s="286"/>
      <c r="K36" s="286"/>
      <c r="L36" s="286"/>
      <c r="M36" s="286"/>
      <c r="N36" s="286"/>
      <c r="O36" s="286"/>
      <c r="P36" s="286"/>
      <c r="Q36" s="286"/>
      <c r="R36" s="286"/>
      <c r="S36" s="286"/>
      <c r="T36" s="286"/>
      <c r="U36" s="286"/>
      <c r="V36" s="286"/>
      <c r="W36" s="286"/>
      <c r="X36" s="286"/>
      <c r="Y36" s="286"/>
      <c r="Z36" s="286"/>
      <c r="AA36" s="286"/>
      <c r="AB36" s="286"/>
      <c r="AC36" s="287"/>
      <c r="AD36" s="286"/>
      <c r="AE36" s="286"/>
      <c r="AF36" s="286"/>
      <c r="AG36" s="286"/>
      <c r="AH36" s="288"/>
    </row>
    <row r="37" spans="1:34" x14ac:dyDescent="0.2">
      <c r="A37" s="219">
        <v>12</v>
      </c>
      <c r="B37" s="310" t="s">
        <v>339</v>
      </c>
      <c r="C37" s="283" t="s">
        <v>326</v>
      </c>
      <c r="D37" s="284">
        <f t="shared" si="2"/>
        <v>0</v>
      </c>
      <c r="E37" s="294"/>
      <c r="F37" s="295"/>
      <c r="G37" s="295"/>
      <c r="H37" s="295"/>
      <c r="I37" s="295"/>
      <c r="J37" s="295"/>
      <c r="K37" s="295"/>
      <c r="L37" s="295"/>
      <c r="M37" s="295"/>
      <c r="N37" s="295"/>
      <c r="O37" s="295"/>
      <c r="P37" s="295"/>
      <c r="Q37" s="295"/>
      <c r="R37" s="295"/>
      <c r="S37" s="295"/>
      <c r="T37" s="295"/>
      <c r="U37" s="295"/>
      <c r="V37" s="295"/>
      <c r="W37" s="295"/>
      <c r="X37" s="295"/>
      <c r="Y37" s="295"/>
      <c r="Z37" s="295"/>
      <c r="AA37" s="295"/>
      <c r="AB37" s="295"/>
      <c r="AC37" s="296"/>
      <c r="AD37" s="295"/>
      <c r="AE37" s="295"/>
      <c r="AF37" s="295"/>
      <c r="AG37" s="295"/>
      <c r="AH37" s="297"/>
    </row>
    <row r="38" spans="1:34" x14ac:dyDescent="0.2">
      <c r="A38" s="219">
        <v>13</v>
      </c>
      <c r="B38" s="310" t="s">
        <v>340</v>
      </c>
      <c r="C38" s="283" t="s">
        <v>326</v>
      </c>
      <c r="D38" s="284">
        <f t="shared" si="2"/>
        <v>0</v>
      </c>
      <c r="E38" s="294"/>
      <c r="F38" s="295"/>
      <c r="G38" s="295"/>
      <c r="H38" s="295"/>
      <c r="I38" s="295"/>
      <c r="J38" s="295"/>
      <c r="K38" s="295"/>
      <c r="L38" s="295"/>
      <c r="M38" s="295"/>
      <c r="N38" s="295"/>
      <c r="O38" s="295"/>
      <c r="P38" s="295"/>
      <c r="Q38" s="295"/>
      <c r="R38" s="295"/>
      <c r="S38" s="295"/>
      <c r="T38" s="295"/>
      <c r="U38" s="295"/>
      <c r="V38" s="295"/>
      <c r="W38" s="295"/>
      <c r="X38" s="295"/>
      <c r="Y38" s="295"/>
      <c r="Z38" s="295"/>
      <c r="AA38" s="295"/>
      <c r="AB38" s="295"/>
      <c r="AC38" s="296"/>
      <c r="AD38" s="295"/>
      <c r="AE38" s="295"/>
      <c r="AF38" s="295"/>
      <c r="AG38" s="295"/>
      <c r="AH38" s="297"/>
    </row>
    <row r="39" spans="1:34" x14ac:dyDescent="0.2">
      <c r="A39" s="219">
        <v>14</v>
      </c>
      <c r="B39" s="310" t="s">
        <v>341</v>
      </c>
      <c r="C39" s="283" t="s">
        <v>326</v>
      </c>
      <c r="D39" s="284">
        <f t="shared" si="2"/>
        <v>0</v>
      </c>
      <c r="E39" s="294"/>
      <c r="F39" s="295"/>
      <c r="G39" s="295"/>
      <c r="H39" s="295"/>
      <c r="I39" s="295"/>
      <c r="J39" s="295"/>
      <c r="K39" s="295"/>
      <c r="L39" s="295"/>
      <c r="M39" s="295"/>
      <c r="N39" s="295"/>
      <c r="O39" s="295"/>
      <c r="P39" s="295"/>
      <c r="Q39" s="295"/>
      <c r="R39" s="295"/>
      <c r="S39" s="295"/>
      <c r="T39" s="295"/>
      <c r="U39" s="295"/>
      <c r="V39" s="295"/>
      <c r="W39" s="295"/>
      <c r="X39" s="295"/>
      <c r="Y39" s="295"/>
      <c r="Z39" s="295"/>
      <c r="AA39" s="295"/>
      <c r="AB39" s="295"/>
      <c r="AC39" s="296"/>
      <c r="AD39" s="295"/>
      <c r="AE39" s="295"/>
      <c r="AF39" s="295"/>
      <c r="AG39" s="295"/>
      <c r="AH39" s="297"/>
    </row>
    <row r="40" spans="1:34" x14ac:dyDescent="0.2">
      <c r="A40" s="219">
        <v>15</v>
      </c>
      <c r="B40" s="310" t="s">
        <v>342</v>
      </c>
      <c r="C40" s="283" t="s">
        <v>326</v>
      </c>
      <c r="D40" s="284">
        <f t="shared" si="2"/>
        <v>0</v>
      </c>
      <c r="E40" s="294"/>
      <c r="F40" s="295"/>
      <c r="G40" s="295"/>
      <c r="H40" s="295"/>
      <c r="I40" s="295"/>
      <c r="J40" s="295"/>
      <c r="K40" s="295"/>
      <c r="L40" s="295"/>
      <c r="M40" s="295"/>
      <c r="N40" s="295"/>
      <c r="O40" s="295"/>
      <c r="P40" s="295"/>
      <c r="Q40" s="295"/>
      <c r="R40" s="295"/>
      <c r="S40" s="295"/>
      <c r="T40" s="295"/>
      <c r="U40" s="295"/>
      <c r="V40" s="295"/>
      <c r="W40" s="295"/>
      <c r="X40" s="295"/>
      <c r="Y40" s="295"/>
      <c r="Z40" s="295"/>
      <c r="AA40" s="295"/>
      <c r="AB40" s="295"/>
      <c r="AC40" s="296"/>
      <c r="AD40" s="295"/>
      <c r="AE40" s="295"/>
      <c r="AF40" s="295"/>
      <c r="AG40" s="295"/>
      <c r="AH40" s="297"/>
    </row>
    <row r="41" spans="1:34" x14ac:dyDescent="0.2">
      <c r="A41" s="219"/>
      <c r="B41" s="311"/>
      <c r="C41" s="283" t="s">
        <v>326</v>
      </c>
      <c r="D41" s="284">
        <f t="shared" si="2"/>
        <v>0</v>
      </c>
      <c r="E41" s="294"/>
      <c r="F41" s="295"/>
      <c r="G41" s="295"/>
      <c r="H41" s="295"/>
      <c r="I41" s="295"/>
      <c r="J41" s="295"/>
      <c r="K41" s="295"/>
      <c r="L41" s="295"/>
      <c r="M41" s="295"/>
      <c r="N41" s="295"/>
      <c r="O41" s="295"/>
      <c r="P41" s="295"/>
      <c r="Q41" s="295"/>
      <c r="R41" s="295"/>
      <c r="S41" s="295"/>
      <c r="T41" s="295"/>
      <c r="U41" s="295"/>
      <c r="V41" s="295"/>
      <c r="W41" s="295"/>
      <c r="X41" s="295"/>
      <c r="Y41" s="295"/>
      <c r="Z41" s="295"/>
      <c r="AA41" s="295"/>
      <c r="AB41" s="295"/>
      <c r="AC41" s="296"/>
      <c r="AD41" s="295"/>
      <c r="AE41" s="295"/>
      <c r="AF41" s="295"/>
      <c r="AG41" s="295"/>
      <c r="AH41" s="297"/>
    </row>
    <row r="42" spans="1:34" ht="13.5" thickBot="1" x14ac:dyDescent="0.25">
      <c r="A42" s="219"/>
      <c r="B42" s="312"/>
      <c r="C42" s="283" t="s">
        <v>326</v>
      </c>
      <c r="D42" s="284">
        <f t="shared" si="2"/>
        <v>0</v>
      </c>
      <c r="E42" s="280"/>
      <c r="F42" s="281"/>
      <c r="G42" s="281"/>
      <c r="H42" s="281"/>
      <c r="I42" s="281"/>
      <c r="J42" s="281"/>
      <c r="K42" s="281"/>
      <c r="L42" s="281"/>
      <c r="M42" s="281"/>
      <c r="N42" s="281"/>
      <c r="O42" s="281"/>
      <c r="P42" s="281"/>
      <c r="Q42" s="281"/>
      <c r="R42" s="281"/>
      <c r="S42" s="281"/>
      <c r="T42" s="281"/>
      <c r="U42" s="281"/>
      <c r="V42" s="281"/>
      <c r="W42" s="281"/>
      <c r="X42" s="281"/>
      <c r="Y42" s="281"/>
      <c r="Z42" s="281"/>
      <c r="AA42" s="281"/>
      <c r="AB42" s="281"/>
      <c r="AC42" s="305"/>
      <c r="AD42" s="281"/>
      <c r="AE42" s="281"/>
      <c r="AF42" s="281"/>
      <c r="AG42" s="281"/>
      <c r="AH42" s="306"/>
    </row>
    <row r="43" spans="1:34" ht="9" customHeight="1" x14ac:dyDescent="0.2">
      <c r="A43" s="219"/>
      <c r="B43" s="263"/>
      <c r="C43" s="219"/>
      <c r="D43" s="219"/>
      <c r="E43" s="264"/>
      <c r="F43" s="264"/>
      <c r="G43" s="264"/>
      <c r="H43" s="264"/>
      <c r="I43" s="264"/>
      <c r="J43" s="264"/>
      <c r="K43" s="264"/>
      <c r="L43" s="264"/>
      <c r="M43" s="264"/>
      <c r="N43" s="264"/>
    </row>
    <row r="44" spans="1:34" ht="15.75" thickBot="1" x14ac:dyDescent="0.25">
      <c r="A44" s="219"/>
      <c r="B44" s="265" t="s">
        <v>343</v>
      </c>
      <c r="C44" s="307"/>
      <c r="D44" s="307"/>
      <c r="E44" s="264"/>
      <c r="F44" s="264"/>
      <c r="G44" s="264"/>
      <c r="H44" s="264"/>
      <c r="I44" s="264"/>
      <c r="J44" s="264"/>
      <c r="K44" s="264"/>
      <c r="L44" s="264"/>
      <c r="M44" s="264"/>
      <c r="N44" s="264"/>
    </row>
    <row r="45" spans="1:34" x14ac:dyDescent="0.2">
      <c r="A45" s="219">
        <v>16</v>
      </c>
      <c r="B45" s="289" t="s">
        <v>344</v>
      </c>
      <c r="C45" s="283" t="s">
        <v>326</v>
      </c>
      <c r="D45" s="284">
        <f>COUNTIF(E45:AC45,"non")/$D$15</f>
        <v>0</v>
      </c>
      <c r="E45" s="285"/>
      <c r="F45" s="286"/>
      <c r="G45" s="286"/>
      <c r="H45" s="286"/>
      <c r="I45" s="286"/>
      <c r="J45" s="286"/>
      <c r="K45" s="286"/>
      <c r="L45" s="286"/>
      <c r="M45" s="286"/>
      <c r="N45" s="286"/>
      <c r="O45" s="286"/>
      <c r="P45" s="286"/>
      <c r="Q45" s="286"/>
      <c r="R45" s="286"/>
      <c r="S45" s="286"/>
      <c r="T45" s="286"/>
      <c r="U45" s="286"/>
      <c r="V45" s="286"/>
      <c r="W45" s="286"/>
      <c r="X45" s="286"/>
      <c r="Y45" s="286"/>
      <c r="Z45" s="286"/>
      <c r="AA45" s="286"/>
      <c r="AB45" s="286"/>
      <c r="AC45" s="287"/>
      <c r="AD45" s="286"/>
      <c r="AE45" s="286"/>
      <c r="AF45" s="286"/>
      <c r="AG45" s="286"/>
      <c r="AH45" s="288"/>
    </row>
    <row r="46" spans="1:34" ht="13.5" thickBot="1" x14ac:dyDescent="0.25">
      <c r="A46" s="219">
        <v>17</v>
      </c>
      <c r="B46" s="313"/>
      <c r="C46" s="283" t="s">
        <v>326</v>
      </c>
      <c r="D46" s="314">
        <f>COUNTIF(E46:AC46,"non")/$D$15</f>
        <v>0</v>
      </c>
      <c r="E46" s="280"/>
      <c r="F46" s="281"/>
      <c r="G46" s="281"/>
      <c r="H46" s="281"/>
      <c r="I46" s="281"/>
      <c r="J46" s="281"/>
      <c r="K46" s="281"/>
      <c r="L46" s="281"/>
      <c r="M46" s="281"/>
      <c r="N46" s="281"/>
      <c r="O46" s="281"/>
      <c r="P46" s="281"/>
      <c r="Q46" s="281"/>
      <c r="R46" s="281"/>
      <c r="S46" s="281"/>
      <c r="T46" s="281"/>
      <c r="U46" s="281"/>
      <c r="V46" s="281"/>
      <c r="W46" s="281"/>
      <c r="X46" s="281"/>
      <c r="Y46" s="281"/>
      <c r="Z46" s="281"/>
      <c r="AA46" s="281"/>
      <c r="AB46" s="281"/>
      <c r="AC46" s="305"/>
      <c r="AD46" s="281"/>
      <c r="AE46" s="281"/>
      <c r="AF46" s="281"/>
      <c r="AG46" s="281"/>
      <c r="AH46" s="306"/>
    </row>
    <row r="47" spans="1:34" ht="9" customHeight="1" x14ac:dyDescent="0.2">
      <c r="A47" s="219"/>
      <c r="B47" s="263"/>
      <c r="C47" s="264"/>
      <c r="D47" s="264"/>
      <c r="E47" s="264"/>
      <c r="F47" s="264"/>
      <c r="G47" s="264"/>
      <c r="H47" s="264"/>
      <c r="I47" s="264"/>
      <c r="J47" s="264"/>
      <c r="K47" s="264"/>
      <c r="L47" s="264"/>
      <c r="M47" s="264"/>
      <c r="N47" s="264"/>
    </row>
    <row r="48" spans="1:34" ht="9" customHeight="1" x14ac:dyDescent="0.2">
      <c r="A48" s="219"/>
      <c r="B48" s="189"/>
      <c r="C48" s="219"/>
      <c r="D48" s="219"/>
      <c r="E48" s="264"/>
      <c r="F48" s="264"/>
      <c r="G48" s="264"/>
      <c r="H48" s="264"/>
      <c r="I48" s="264"/>
      <c r="J48" s="264"/>
      <c r="K48" s="264"/>
      <c r="L48" s="264"/>
      <c r="M48" s="264"/>
      <c r="N48" s="264"/>
    </row>
    <row r="49" spans="1:34" ht="15" x14ac:dyDescent="0.2">
      <c r="A49" s="219"/>
      <c r="B49" s="265" t="s">
        <v>345</v>
      </c>
      <c r="C49" s="219"/>
      <c r="D49" s="221" t="s">
        <v>346</v>
      </c>
      <c r="E49" s="283">
        <f t="shared" ref="E49:AH49" si="3">COUNTIF(E22:E47,"Non")</f>
        <v>0</v>
      </c>
      <c r="F49" s="283">
        <f t="shared" si="3"/>
        <v>0</v>
      </c>
      <c r="G49" s="283">
        <f t="shared" si="3"/>
        <v>0</v>
      </c>
      <c r="H49" s="283">
        <f t="shared" si="3"/>
        <v>0</v>
      </c>
      <c r="I49" s="283">
        <f t="shared" si="3"/>
        <v>0</v>
      </c>
      <c r="J49" s="283">
        <f t="shared" si="3"/>
        <v>0</v>
      </c>
      <c r="K49" s="283">
        <f t="shared" si="3"/>
        <v>0</v>
      </c>
      <c r="L49" s="283">
        <f t="shared" si="3"/>
        <v>0</v>
      </c>
      <c r="M49" s="283">
        <f t="shared" si="3"/>
        <v>0</v>
      </c>
      <c r="N49" s="283">
        <f t="shared" si="3"/>
        <v>0</v>
      </c>
      <c r="O49" s="283">
        <f t="shared" si="3"/>
        <v>0</v>
      </c>
      <c r="P49" s="283">
        <f t="shared" si="3"/>
        <v>0</v>
      </c>
      <c r="Q49" s="283">
        <f t="shared" si="3"/>
        <v>0</v>
      </c>
      <c r="R49" s="283">
        <f t="shared" si="3"/>
        <v>0</v>
      </c>
      <c r="S49" s="283">
        <f t="shared" si="3"/>
        <v>0</v>
      </c>
      <c r="T49" s="283">
        <f t="shared" si="3"/>
        <v>0</v>
      </c>
      <c r="U49" s="283">
        <f t="shared" si="3"/>
        <v>0</v>
      </c>
      <c r="V49" s="283">
        <f t="shared" si="3"/>
        <v>0</v>
      </c>
      <c r="W49" s="283">
        <f t="shared" si="3"/>
        <v>0</v>
      </c>
      <c r="X49" s="283">
        <f t="shared" si="3"/>
        <v>0</v>
      </c>
      <c r="Y49" s="283">
        <f t="shared" si="3"/>
        <v>0</v>
      </c>
      <c r="Z49" s="283">
        <f t="shared" si="3"/>
        <v>0</v>
      </c>
      <c r="AA49" s="283">
        <f t="shared" si="3"/>
        <v>0</v>
      </c>
      <c r="AB49" s="283">
        <f t="shared" si="3"/>
        <v>0</v>
      </c>
      <c r="AC49" s="283">
        <f t="shared" si="3"/>
        <v>0</v>
      </c>
      <c r="AD49" s="283">
        <f t="shared" si="3"/>
        <v>0</v>
      </c>
      <c r="AE49" s="283">
        <f t="shared" si="3"/>
        <v>0</v>
      </c>
      <c r="AF49" s="283">
        <f t="shared" si="3"/>
        <v>0</v>
      </c>
      <c r="AG49" s="283">
        <f t="shared" si="3"/>
        <v>0</v>
      </c>
      <c r="AH49" s="283">
        <f t="shared" si="3"/>
        <v>0</v>
      </c>
    </row>
    <row r="50" spans="1:34" x14ac:dyDescent="0.2">
      <c r="A50" s="219"/>
      <c r="B50" s="263"/>
      <c r="C50" s="219"/>
      <c r="D50" s="221" t="s">
        <v>347</v>
      </c>
      <c r="E50" s="283" t="str">
        <f>IF(E49=0, "ok", "anomalie")</f>
        <v>ok</v>
      </c>
      <c r="F50" s="283" t="str">
        <f t="shared" ref="F50:AC50" si="4">IF(F49=0, "ok", "anomalie")</f>
        <v>ok</v>
      </c>
      <c r="G50" s="283" t="str">
        <f t="shared" si="4"/>
        <v>ok</v>
      </c>
      <c r="H50" s="283" t="str">
        <f t="shared" si="4"/>
        <v>ok</v>
      </c>
      <c r="I50" s="283" t="str">
        <f t="shared" si="4"/>
        <v>ok</v>
      </c>
      <c r="J50" s="283" t="str">
        <f t="shared" si="4"/>
        <v>ok</v>
      </c>
      <c r="K50" s="283" t="str">
        <f t="shared" si="4"/>
        <v>ok</v>
      </c>
      <c r="L50" s="283" t="str">
        <f t="shared" si="4"/>
        <v>ok</v>
      </c>
      <c r="M50" s="283" t="str">
        <f t="shared" si="4"/>
        <v>ok</v>
      </c>
      <c r="N50" s="283" t="str">
        <f t="shared" si="4"/>
        <v>ok</v>
      </c>
      <c r="O50" s="283" t="str">
        <f t="shared" si="4"/>
        <v>ok</v>
      </c>
      <c r="P50" s="283" t="str">
        <f t="shared" si="4"/>
        <v>ok</v>
      </c>
      <c r="Q50" s="283" t="str">
        <f t="shared" si="4"/>
        <v>ok</v>
      </c>
      <c r="R50" s="283" t="str">
        <f t="shared" si="4"/>
        <v>ok</v>
      </c>
      <c r="S50" s="283" t="str">
        <f t="shared" si="4"/>
        <v>ok</v>
      </c>
      <c r="T50" s="283" t="str">
        <f t="shared" si="4"/>
        <v>ok</v>
      </c>
      <c r="U50" s="283" t="str">
        <f t="shared" si="4"/>
        <v>ok</v>
      </c>
      <c r="V50" s="283" t="str">
        <f t="shared" si="4"/>
        <v>ok</v>
      </c>
      <c r="W50" s="283" t="str">
        <f t="shared" si="4"/>
        <v>ok</v>
      </c>
      <c r="X50" s="283" t="str">
        <f t="shared" si="4"/>
        <v>ok</v>
      </c>
      <c r="Y50" s="283" t="str">
        <f t="shared" si="4"/>
        <v>ok</v>
      </c>
      <c r="Z50" s="283" t="str">
        <f t="shared" si="4"/>
        <v>ok</v>
      </c>
      <c r="AA50" s="283" t="str">
        <f t="shared" si="4"/>
        <v>ok</v>
      </c>
      <c r="AB50" s="283" t="str">
        <f t="shared" si="4"/>
        <v>ok</v>
      </c>
      <c r="AC50" s="283" t="str">
        <f t="shared" si="4"/>
        <v>ok</v>
      </c>
      <c r="AD50" s="283" t="str">
        <f>IF(AD49=0, "ok", "anomalie")</f>
        <v>ok</v>
      </c>
      <c r="AE50" s="283" t="str">
        <f>IF(AE49=0, "ok", "anomalie")</f>
        <v>ok</v>
      </c>
      <c r="AF50" s="283" t="str">
        <f>IF(AF49=0, "ok", "anomalie")</f>
        <v>ok</v>
      </c>
      <c r="AG50" s="283" t="str">
        <f>IF(AG49=0, "ok", "anomalie")</f>
        <v>ok</v>
      </c>
      <c r="AH50" s="283" t="str">
        <f>IF(AH49=0, "ok", "anomalie")</f>
        <v>ok</v>
      </c>
    </row>
  </sheetData>
  <mergeCells count="1">
    <mergeCell ref="B3:D5"/>
  </mergeCells>
  <dataValidations count="1">
    <dataValidation type="list" allowBlank="1" showErrorMessage="1" errorTitle="Erreur de saisie !" error="Veuillez choisir dans la liste déroulante." promptTitle="Erreur saisie" prompt="Veuillez choisir dans la liste déroulante !" sqref="E22:AH27 JA22:KD27 SW22:TZ27 ACS22:ADV27 AMO22:ANR27 AWK22:AXN27 BGG22:BHJ27 BQC22:BRF27 BZY22:CBB27 CJU22:CKX27 CTQ22:CUT27 DDM22:DEP27 DNI22:DOL27 DXE22:DYH27 EHA22:EID27 EQW22:ERZ27 FAS22:FBV27 FKO22:FLR27 FUK22:FVN27 GEG22:GFJ27 GOC22:GPF27 GXY22:GZB27 HHU22:HIX27 HRQ22:HST27 IBM22:ICP27 ILI22:IML27 IVE22:IWH27 JFA22:JGD27 JOW22:JPZ27 JYS22:JZV27 KIO22:KJR27 KSK22:KTN27 LCG22:LDJ27 LMC22:LNF27 LVY22:LXB27 MFU22:MGX27 MPQ22:MQT27 MZM22:NAP27 NJI22:NKL27 NTE22:NUH27 ODA22:OED27 OMW22:ONZ27 OWS22:OXV27 PGO22:PHR27 PQK22:PRN27 QAG22:QBJ27 QKC22:QLF27 QTY22:QVB27 RDU22:REX27 RNQ22:ROT27 RXM22:RYP27 SHI22:SIL27 SRE22:SSH27 TBA22:TCD27 TKW22:TLZ27 TUS22:TVV27 UEO22:UFR27 UOK22:UPN27 UYG22:UZJ27 VIC22:VJF27 VRY22:VTB27 WBU22:WCX27 WLQ22:WMT27 WVM22:WWP27 E65558:AH65563 JA65558:KD65563 SW65558:TZ65563 ACS65558:ADV65563 AMO65558:ANR65563 AWK65558:AXN65563 BGG65558:BHJ65563 BQC65558:BRF65563 BZY65558:CBB65563 CJU65558:CKX65563 CTQ65558:CUT65563 DDM65558:DEP65563 DNI65558:DOL65563 DXE65558:DYH65563 EHA65558:EID65563 EQW65558:ERZ65563 FAS65558:FBV65563 FKO65558:FLR65563 FUK65558:FVN65563 GEG65558:GFJ65563 GOC65558:GPF65563 GXY65558:GZB65563 HHU65558:HIX65563 HRQ65558:HST65563 IBM65558:ICP65563 ILI65558:IML65563 IVE65558:IWH65563 JFA65558:JGD65563 JOW65558:JPZ65563 JYS65558:JZV65563 KIO65558:KJR65563 KSK65558:KTN65563 LCG65558:LDJ65563 LMC65558:LNF65563 LVY65558:LXB65563 MFU65558:MGX65563 MPQ65558:MQT65563 MZM65558:NAP65563 NJI65558:NKL65563 NTE65558:NUH65563 ODA65558:OED65563 OMW65558:ONZ65563 OWS65558:OXV65563 PGO65558:PHR65563 PQK65558:PRN65563 QAG65558:QBJ65563 QKC65558:QLF65563 QTY65558:QVB65563 RDU65558:REX65563 RNQ65558:ROT65563 RXM65558:RYP65563 SHI65558:SIL65563 SRE65558:SSH65563 TBA65558:TCD65563 TKW65558:TLZ65563 TUS65558:TVV65563 UEO65558:UFR65563 UOK65558:UPN65563 UYG65558:UZJ65563 VIC65558:VJF65563 VRY65558:VTB65563 WBU65558:WCX65563 WLQ65558:WMT65563 WVM65558:WWP65563 E131094:AH131099 JA131094:KD131099 SW131094:TZ131099 ACS131094:ADV131099 AMO131094:ANR131099 AWK131094:AXN131099 BGG131094:BHJ131099 BQC131094:BRF131099 BZY131094:CBB131099 CJU131094:CKX131099 CTQ131094:CUT131099 DDM131094:DEP131099 DNI131094:DOL131099 DXE131094:DYH131099 EHA131094:EID131099 EQW131094:ERZ131099 FAS131094:FBV131099 FKO131094:FLR131099 FUK131094:FVN131099 GEG131094:GFJ131099 GOC131094:GPF131099 GXY131094:GZB131099 HHU131094:HIX131099 HRQ131094:HST131099 IBM131094:ICP131099 ILI131094:IML131099 IVE131094:IWH131099 JFA131094:JGD131099 JOW131094:JPZ131099 JYS131094:JZV131099 KIO131094:KJR131099 KSK131094:KTN131099 LCG131094:LDJ131099 LMC131094:LNF131099 LVY131094:LXB131099 MFU131094:MGX131099 MPQ131094:MQT131099 MZM131094:NAP131099 NJI131094:NKL131099 NTE131094:NUH131099 ODA131094:OED131099 OMW131094:ONZ131099 OWS131094:OXV131099 PGO131094:PHR131099 PQK131094:PRN131099 QAG131094:QBJ131099 QKC131094:QLF131099 QTY131094:QVB131099 RDU131094:REX131099 RNQ131094:ROT131099 RXM131094:RYP131099 SHI131094:SIL131099 SRE131094:SSH131099 TBA131094:TCD131099 TKW131094:TLZ131099 TUS131094:TVV131099 UEO131094:UFR131099 UOK131094:UPN131099 UYG131094:UZJ131099 VIC131094:VJF131099 VRY131094:VTB131099 WBU131094:WCX131099 WLQ131094:WMT131099 WVM131094:WWP131099 E196630:AH196635 JA196630:KD196635 SW196630:TZ196635 ACS196630:ADV196635 AMO196630:ANR196635 AWK196630:AXN196635 BGG196630:BHJ196635 BQC196630:BRF196635 BZY196630:CBB196635 CJU196630:CKX196635 CTQ196630:CUT196635 DDM196630:DEP196635 DNI196630:DOL196635 DXE196630:DYH196635 EHA196630:EID196635 EQW196630:ERZ196635 FAS196630:FBV196635 FKO196630:FLR196635 FUK196630:FVN196635 GEG196630:GFJ196635 GOC196630:GPF196635 GXY196630:GZB196635 HHU196630:HIX196635 HRQ196630:HST196635 IBM196630:ICP196635 ILI196630:IML196635 IVE196630:IWH196635 JFA196630:JGD196635 JOW196630:JPZ196635 JYS196630:JZV196635 KIO196630:KJR196635 KSK196630:KTN196635 LCG196630:LDJ196635 LMC196630:LNF196635 LVY196630:LXB196635 MFU196630:MGX196635 MPQ196630:MQT196635 MZM196630:NAP196635 NJI196630:NKL196635 NTE196630:NUH196635 ODA196630:OED196635 OMW196630:ONZ196635 OWS196630:OXV196635 PGO196630:PHR196635 PQK196630:PRN196635 QAG196630:QBJ196635 QKC196630:QLF196635 QTY196630:QVB196635 RDU196630:REX196635 RNQ196630:ROT196635 RXM196630:RYP196635 SHI196630:SIL196635 SRE196630:SSH196635 TBA196630:TCD196635 TKW196630:TLZ196635 TUS196630:TVV196635 UEO196630:UFR196635 UOK196630:UPN196635 UYG196630:UZJ196635 VIC196630:VJF196635 VRY196630:VTB196635 WBU196630:WCX196635 WLQ196630:WMT196635 WVM196630:WWP196635 E262166:AH262171 JA262166:KD262171 SW262166:TZ262171 ACS262166:ADV262171 AMO262166:ANR262171 AWK262166:AXN262171 BGG262166:BHJ262171 BQC262166:BRF262171 BZY262166:CBB262171 CJU262166:CKX262171 CTQ262166:CUT262171 DDM262166:DEP262171 DNI262166:DOL262171 DXE262166:DYH262171 EHA262166:EID262171 EQW262166:ERZ262171 FAS262166:FBV262171 FKO262166:FLR262171 FUK262166:FVN262171 GEG262166:GFJ262171 GOC262166:GPF262171 GXY262166:GZB262171 HHU262166:HIX262171 HRQ262166:HST262171 IBM262166:ICP262171 ILI262166:IML262171 IVE262166:IWH262171 JFA262166:JGD262171 JOW262166:JPZ262171 JYS262166:JZV262171 KIO262166:KJR262171 KSK262166:KTN262171 LCG262166:LDJ262171 LMC262166:LNF262171 LVY262166:LXB262171 MFU262166:MGX262171 MPQ262166:MQT262171 MZM262166:NAP262171 NJI262166:NKL262171 NTE262166:NUH262171 ODA262166:OED262171 OMW262166:ONZ262171 OWS262166:OXV262171 PGO262166:PHR262171 PQK262166:PRN262171 QAG262166:QBJ262171 QKC262166:QLF262171 QTY262166:QVB262171 RDU262166:REX262171 RNQ262166:ROT262171 RXM262166:RYP262171 SHI262166:SIL262171 SRE262166:SSH262171 TBA262166:TCD262171 TKW262166:TLZ262171 TUS262166:TVV262171 UEO262166:UFR262171 UOK262166:UPN262171 UYG262166:UZJ262171 VIC262166:VJF262171 VRY262166:VTB262171 WBU262166:WCX262171 WLQ262166:WMT262171 WVM262166:WWP262171 E327702:AH327707 JA327702:KD327707 SW327702:TZ327707 ACS327702:ADV327707 AMO327702:ANR327707 AWK327702:AXN327707 BGG327702:BHJ327707 BQC327702:BRF327707 BZY327702:CBB327707 CJU327702:CKX327707 CTQ327702:CUT327707 DDM327702:DEP327707 DNI327702:DOL327707 DXE327702:DYH327707 EHA327702:EID327707 EQW327702:ERZ327707 FAS327702:FBV327707 FKO327702:FLR327707 FUK327702:FVN327707 GEG327702:GFJ327707 GOC327702:GPF327707 GXY327702:GZB327707 HHU327702:HIX327707 HRQ327702:HST327707 IBM327702:ICP327707 ILI327702:IML327707 IVE327702:IWH327707 JFA327702:JGD327707 JOW327702:JPZ327707 JYS327702:JZV327707 KIO327702:KJR327707 KSK327702:KTN327707 LCG327702:LDJ327707 LMC327702:LNF327707 LVY327702:LXB327707 MFU327702:MGX327707 MPQ327702:MQT327707 MZM327702:NAP327707 NJI327702:NKL327707 NTE327702:NUH327707 ODA327702:OED327707 OMW327702:ONZ327707 OWS327702:OXV327707 PGO327702:PHR327707 PQK327702:PRN327707 QAG327702:QBJ327707 QKC327702:QLF327707 QTY327702:QVB327707 RDU327702:REX327707 RNQ327702:ROT327707 RXM327702:RYP327707 SHI327702:SIL327707 SRE327702:SSH327707 TBA327702:TCD327707 TKW327702:TLZ327707 TUS327702:TVV327707 UEO327702:UFR327707 UOK327702:UPN327707 UYG327702:UZJ327707 VIC327702:VJF327707 VRY327702:VTB327707 WBU327702:WCX327707 WLQ327702:WMT327707 WVM327702:WWP327707 E393238:AH393243 JA393238:KD393243 SW393238:TZ393243 ACS393238:ADV393243 AMO393238:ANR393243 AWK393238:AXN393243 BGG393238:BHJ393243 BQC393238:BRF393243 BZY393238:CBB393243 CJU393238:CKX393243 CTQ393238:CUT393243 DDM393238:DEP393243 DNI393238:DOL393243 DXE393238:DYH393243 EHA393238:EID393243 EQW393238:ERZ393243 FAS393238:FBV393243 FKO393238:FLR393243 FUK393238:FVN393243 GEG393238:GFJ393243 GOC393238:GPF393243 GXY393238:GZB393243 HHU393238:HIX393243 HRQ393238:HST393243 IBM393238:ICP393243 ILI393238:IML393243 IVE393238:IWH393243 JFA393238:JGD393243 JOW393238:JPZ393243 JYS393238:JZV393243 KIO393238:KJR393243 KSK393238:KTN393243 LCG393238:LDJ393243 LMC393238:LNF393243 LVY393238:LXB393243 MFU393238:MGX393243 MPQ393238:MQT393243 MZM393238:NAP393243 NJI393238:NKL393243 NTE393238:NUH393243 ODA393238:OED393243 OMW393238:ONZ393243 OWS393238:OXV393243 PGO393238:PHR393243 PQK393238:PRN393243 QAG393238:QBJ393243 QKC393238:QLF393243 QTY393238:QVB393243 RDU393238:REX393243 RNQ393238:ROT393243 RXM393238:RYP393243 SHI393238:SIL393243 SRE393238:SSH393243 TBA393238:TCD393243 TKW393238:TLZ393243 TUS393238:TVV393243 UEO393238:UFR393243 UOK393238:UPN393243 UYG393238:UZJ393243 VIC393238:VJF393243 VRY393238:VTB393243 WBU393238:WCX393243 WLQ393238:WMT393243 WVM393238:WWP393243 E458774:AH458779 JA458774:KD458779 SW458774:TZ458779 ACS458774:ADV458779 AMO458774:ANR458779 AWK458774:AXN458779 BGG458774:BHJ458779 BQC458774:BRF458779 BZY458774:CBB458779 CJU458774:CKX458779 CTQ458774:CUT458779 DDM458774:DEP458779 DNI458774:DOL458779 DXE458774:DYH458779 EHA458774:EID458779 EQW458774:ERZ458779 FAS458774:FBV458779 FKO458774:FLR458779 FUK458774:FVN458779 GEG458774:GFJ458779 GOC458774:GPF458779 GXY458774:GZB458779 HHU458774:HIX458779 HRQ458774:HST458779 IBM458774:ICP458779 ILI458774:IML458779 IVE458774:IWH458779 JFA458774:JGD458779 JOW458774:JPZ458779 JYS458774:JZV458779 KIO458774:KJR458779 KSK458774:KTN458779 LCG458774:LDJ458779 LMC458774:LNF458779 LVY458774:LXB458779 MFU458774:MGX458779 MPQ458774:MQT458779 MZM458774:NAP458779 NJI458774:NKL458779 NTE458774:NUH458779 ODA458774:OED458779 OMW458774:ONZ458779 OWS458774:OXV458779 PGO458774:PHR458779 PQK458774:PRN458779 QAG458774:QBJ458779 QKC458774:QLF458779 QTY458774:QVB458779 RDU458774:REX458779 RNQ458774:ROT458779 RXM458774:RYP458779 SHI458774:SIL458779 SRE458774:SSH458779 TBA458774:TCD458779 TKW458774:TLZ458779 TUS458774:TVV458779 UEO458774:UFR458779 UOK458774:UPN458779 UYG458774:UZJ458779 VIC458774:VJF458779 VRY458774:VTB458779 WBU458774:WCX458779 WLQ458774:WMT458779 WVM458774:WWP458779 E524310:AH524315 JA524310:KD524315 SW524310:TZ524315 ACS524310:ADV524315 AMO524310:ANR524315 AWK524310:AXN524315 BGG524310:BHJ524315 BQC524310:BRF524315 BZY524310:CBB524315 CJU524310:CKX524315 CTQ524310:CUT524315 DDM524310:DEP524315 DNI524310:DOL524315 DXE524310:DYH524315 EHA524310:EID524315 EQW524310:ERZ524315 FAS524310:FBV524315 FKO524310:FLR524315 FUK524310:FVN524315 GEG524310:GFJ524315 GOC524310:GPF524315 GXY524310:GZB524315 HHU524310:HIX524315 HRQ524310:HST524315 IBM524310:ICP524315 ILI524310:IML524315 IVE524310:IWH524315 JFA524310:JGD524315 JOW524310:JPZ524315 JYS524310:JZV524315 KIO524310:KJR524315 KSK524310:KTN524315 LCG524310:LDJ524315 LMC524310:LNF524315 LVY524310:LXB524315 MFU524310:MGX524315 MPQ524310:MQT524315 MZM524310:NAP524315 NJI524310:NKL524315 NTE524310:NUH524315 ODA524310:OED524315 OMW524310:ONZ524315 OWS524310:OXV524315 PGO524310:PHR524315 PQK524310:PRN524315 QAG524310:QBJ524315 QKC524310:QLF524315 QTY524310:QVB524315 RDU524310:REX524315 RNQ524310:ROT524315 RXM524310:RYP524315 SHI524310:SIL524315 SRE524310:SSH524315 TBA524310:TCD524315 TKW524310:TLZ524315 TUS524310:TVV524315 UEO524310:UFR524315 UOK524310:UPN524315 UYG524310:UZJ524315 VIC524310:VJF524315 VRY524310:VTB524315 WBU524310:WCX524315 WLQ524310:WMT524315 WVM524310:WWP524315 E589846:AH589851 JA589846:KD589851 SW589846:TZ589851 ACS589846:ADV589851 AMO589846:ANR589851 AWK589846:AXN589851 BGG589846:BHJ589851 BQC589846:BRF589851 BZY589846:CBB589851 CJU589846:CKX589851 CTQ589846:CUT589851 DDM589846:DEP589851 DNI589846:DOL589851 DXE589846:DYH589851 EHA589846:EID589851 EQW589846:ERZ589851 FAS589846:FBV589851 FKO589846:FLR589851 FUK589846:FVN589851 GEG589846:GFJ589851 GOC589846:GPF589851 GXY589846:GZB589851 HHU589846:HIX589851 HRQ589846:HST589851 IBM589846:ICP589851 ILI589846:IML589851 IVE589846:IWH589851 JFA589846:JGD589851 JOW589846:JPZ589851 JYS589846:JZV589851 KIO589846:KJR589851 KSK589846:KTN589851 LCG589846:LDJ589851 LMC589846:LNF589851 LVY589846:LXB589851 MFU589846:MGX589851 MPQ589846:MQT589851 MZM589846:NAP589851 NJI589846:NKL589851 NTE589846:NUH589851 ODA589846:OED589851 OMW589846:ONZ589851 OWS589846:OXV589851 PGO589846:PHR589851 PQK589846:PRN589851 QAG589846:QBJ589851 QKC589846:QLF589851 QTY589846:QVB589851 RDU589846:REX589851 RNQ589846:ROT589851 RXM589846:RYP589851 SHI589846:SIL589851 SRE589846:SSH589851 TBA589846:TCD589851 TKW589846:TLZ589851 TUS589846:TVV589851 UEO589846:UFR589851 UOK589846:UPN589851 UYG589846:UZJ589851 VIC589846:VJF589851 VRY589846:VTB589851 WBU589846:WCX589851 WLQ589846:WMT589851 WVM589846:WWP589851 E655382:AH655387 JA655382:KD655387 SW655382:TZ655387 ACS655382:ADV655387 AMO655382:ANR655387 AWK655382:AXN655387 BGG655382:BHJ655387 BQC655382:BRF655387 BZY655382:CBB655387 CJU655382:CKX655387 CTQ655382:CUT655387 DDM655382:DEP655387 DNI655382:DOL655387 DXE655382:DYH655387 EHA655382:EID655387 EQW655382:ERZ655387 FAS655382:FBV655387 FKO655382:FLR655387 FUK655382:FVN655387 GEG655382:GFJ655387 GOC655382:GPF655387 GXY655382:GZB655387 HHU655382:HIX655387 HRQ655382:HST655387 IBM655382:ICP655387 ILI655382:IML655387 IVE655382:IWH655387 JFA655382:JGD655387 JOW655382:JPZ655387 JYS655382:JZV655387 KIO655382:KJR655387 KSK655382:KTN655387 LCG655382:LDJ655387 LMC655382:LNF655387 LVY655382:LXB655387 MFU655382:MGX655387 MPQ655382:MQT655387 MZM655382:NAP655387 NJI655382:NKL655387 NTE655382:NUH655387 ODA655382:OED655387 OMW655382:ONZ655387 OWS655382:OXV655387 PGO655382:PHR655387 PQK655382:PRN655387 QAG655382:QBJ655387 QKC655382:QLF655387 QTY655382:QVB655387 RDU655382:REX655387 RNQ655382:ROT655387 RXM655382:RYP655387 SHI655382:SIL655387 SRE655382:SSH655387 TBA655382:TCD655387 TKW655382:TLZ655387 TUS655382:TVV655387 UEO655382:UFR655387 UOK655382:UPN655387 UYG655382:UZJ655387 VIC655382:VJF655387 VRY655382:VTB655387 WBU655382:WCX655387 WLQ655382:WMT655387 WVM655382:WWP655387 E720918:AH720923 JA720918:KD720923 SW720918:TZ720923 ACS720918:ADV720923 AMO720918:ANR720923 AWK720918:AXN720923 BGG720918:BHJ720923 BQC720918:BRF720923 BZY720918:CBB720923 CJU720918:CKX720923 CTQ720918:CUT720923 DDM720918:DEP720923 DNI720918:DOL720923 DXE720918:DYH720923 EHA720918:EID720923 EQW720918:ERZ720923 FAS720918:FBV720923 FKO720918:FLR720923 FUK720918:FVN720923 GEG720918:GFJ720923 GOC720918:GPF720923 GXY720918:GZB720923 HHU720918:HIX720923 HRQ720918:HST720923 IBM720918:ICP720923 ILI720918:IML720923 IVE720918:IWH720923 JFA720918:JGD720923 JOW720918:JPZ720923 JYS720918:JZV720923 KIO720918:KJR720923 KSK720918:KTN720923 LCG720918:LDJ720923 LMC720918:LNF720923 LVY720918:LXB720923 MFU720918:MGX720923 MPQ720918:MQT720923 MZM720918:NAP720923 NJI720918:NKL720923 NTE720918:NUH720923 ODA720918:OED720923 OMW720918:ONZ720923 OWS720918:OXV720923 PGO720918:PHR720923 PQK720918:PRN720923 QAG720918:QBJ720923 QKC720918:QLF720923 QTY720918:QVB720923 RDU720918:REX720923 RNQ720918:ROT720923 RXM720918:RYP720923 SHI720918:SIL720923 SRE720918:SSH720923 TBA720918:TCD720923 TKW720918:TLZ720923 TUS720918:TVV720923 UEO720918:UFR720923 UOK720918:UPN720923 UYG720918:UZJ720923 VIC720918:VJF720923 VRY720918:VTB720923 WBU720918:WCX720923 WLQ720918:WMT720923 WVM720918:WWP720923 E786454:AH786459 JA786454:KD786459 SW786454:TZ786459 ACS786454:ADV786459 AMO786454:ANR786459 AWK786454:AXN786459 BGG786454:BHJ786459 BQC786454:BRF786459 BZY786454:CBB786459 CJU786454:CKX786459 CTQ786454:CUT786459 DDM786454:DEP786459 DNI786454:DOL786459 DXE786454:DYH786459 EHA786454:EID786459 EQW786454:ERZ786459 FAS786454:FBV786459 FKO786454:FLR786459 FUK786454:FVN786459 GEG786454:GFJ786459 GOC786454:GPF786459 GXY786454:GZB786459 HHU786454:HIX786459 HRQ786454:HST786459 IBM786454:ICP786459 ILI786454:IML786459 IVE786454:IWH786459 JFA786454:JGD786459 JOW786454:JPZ786459 JYS786454:JZV786459 KIO786454:KJR786459 KSK786454:KTN786459 LCG786454:LDJ786459 LMC786454:LNF786459 LVY786454:LXB786459 MFU786454:MGX786459 MPQ786454:MQT786459 MZM786454:NAP786459 NJI786454:NKL786459 NTE786454:NUH786459 ODA786454:OED786459 OMW786454:ONZ786459 OWS786454:OXV786459 PGO786454:PHR786459 PQK786454:PRN786459 QAG786454:QBJ786459 QKC786454:QLF786459 QTY786454:QVB786459 RDU786454:REX786459 RNQ786454:ROT786459 RXM786454:RYP786459 SHI786454:SIL786459 SRE786454:SSH786459 TBA786454:TCD786459 TKW786454:TLZ786459 TUS786454:TVV786459 UEO786454:UFR786459 UOK786454:UPN786459 UYG786454:UZJ786459 VIC786454:VJF786459 VRY786454:VTB786459 WBU786454:WCX786459 WLQ786454:WMT786459 WVM786454:WWP786459 E851990:AH851995 JA851990:KD851995 SW851990:TZ851995 ACS851990:ADV851995 AMO851990:ANR851995 AWK851990:AXN851995 BGG851990:BHJ851995 BQC851990:BRF851995 BZY851990:CBB851995 CJU851990:CKX851995 CTQ851990:CUT851995 DDM851990:DEP851995 DNI851990:DOL851995 DXE851990:DYH851995 EHA851990:EID851995 EQW851990:ERZ851995 FAS851990:FBV851995 FKO851990:FLR851995 FUK851990:FVN851995 GEG851990:GFJ851995 GOC851990:GPF851995 GXY851990:GZB851995 HHU851990:HIX851995 HRQ851990:HST851995 IBM851990:ICP851995 ILI851990:IML851995 IVE851990:IWH851995 JFA851990:JGD851995 JOW851990:JPZ851995 JYS851990:JZV851995 KIO851990:KJR851995 KSK851990:KTN851995 LCG851990:LDJ851995 LMC851990:LNF851995 LVY851990:LXB851995 MFU851990:MGX851995 MPQ851990:MQT851995 MZM851990:NAP851995 NJI851990:NKL851995 NTE851990:NUH851995 ODA851990:OED851995 OMW851990:ONZ851995 OWS851990:OXV851995 PGO851990:PHR851995 PQK851990:PRN851995 QAG851990:QBJ851995 QKC851990:QLF851995 QTY851990:QVB851995 RDU851990:REX851995 RNQ851990:ROT851995 RXM851990:RYP851995 SHI851990:SIL851995 SRE851990:SSH851995 TBA851990:TCD851995 TKW851990:TLZ851995 TUS851990:TVV851995 UEO851990:UFR851995 UOK851990:UPN851995 UYG851990:UZJ851995 VIC851990:VJF851995 VRY851990:VTB851995 WBU851990:WCX851995 WLQ851990:WMT851995 WVM851990:WWP851995 E917526:AH917531 JA917526:KD917531 SW917526:TZ917531 ACS917526:ADV917531 AMO917526:ANR917531 AWK917526:AXN917531 BGG917526:BHJ917531 BQC917526:BRF917531 BZY917526:CBB917531 CJU917526:CKX917531 CTQ917526:CUT917531 DDM917526:DEP917531 DNI917526:DOL917531 DXE917526:DYH917531 EHA917526:EID917531 EQW917526:ERZ917531 FAS917526:FBV917531 FKO917526:FLR917531 FUK917526:FVN917531 GEG917526:GFJ917531 GOC917526:GPF917531 GXY917526:GZB917531 HHU917526:HIX917531 HRQ917526:HST917531 IBM917526:ICP917531 ILI917526:IML917531 IVE917526:IWH917531 JFA917526:JGD917531 JOW917526:JPZ917531 JYS917526:JZV917531 KIO917526:KJR917531 KSK917526:KTN917531 LCG917526:LDJ917531 LMC917526:LNF917531 LVY917526:LXB917531 MFU917526:MGX917531 MPQ917526:MQT917531 MZM917526:NAP917531 NJI917526:NKL917531 NTE917526:NUH917531 ODA917526:OED917531 OMW917526:ONZ917531 OWS917526:OXV917531 PGO917526:PHR917531 PQK917526:PRN917531 QAG917526:QBJ917531 QKC917526:QLF917531 QTY917526:QVB917531 RDU917526:REX917531 RNQ917526:ROT917531 RXM917526:RYP917531 SHI917526:SIL917531 SRE917526:SSH917531 TBA917526:TCD917531 TKW917526:TLZ917531 TUS917526:TVV917531 UEO917526:UFR917531 UOK917526:UPN917531 UYG917526:UZJ917531 VIC917526:VJF917531 VRY917526:VTB917531 WBU917526:WCX917531 WLQ917526:WMT917531 WVM917526:WWP917531 E983062:AH983067 JA983062:KD983067 SW983062:TZ983067 ACS983062:ADV983067 AMO983062:ANR983067 AWK983062:AXN983067 BGG983062:BHJ983067 BQC983062:BRF983067 BZY983062:CBB983067 CJU983062:CKX983067 CTQ983062:CUT983067 DDM983062:DEP983067 DNI983062:DOL983067 DXE983062:DYH983067 EHA983062:EID983067 EQW983062:ERZ983067 FAS983062:FBV983067 FKO983062:FLR983067 FUK983062:FVN983067 GEG983062:GFJ983067 GOC983062:GPF983067 GXY983062:GZB983067 HHU983062:HIX983067 HRQ983062:HST983067 IBM983062:ICP983067 ILI983062:IML983067 IVE983062:IWH983067 JFA983062:JGD983067 JOW983062:JPZ983067 JYS983062:JZV983067 KIO983062:KJR983067 KSK983062:KTN983067 LCG983062:LDJ983067 LMC983062:LNF983067 LVY983062:LXB983067 MFU983062:MGX983067 MPQ983062:MQT983067 MZM983062:NAP983067 NJI983062:NKL983067 NTE983062:NUH983067 ODA983062:OED983067 OMW983062:ONZ983067 OWS983062:OXV983067 PGO983062:PHR983067 PQK983062:PRN983067 QAG983062:QBJ983067 QKC983062:QLF983067 QTY983062:QVB983067 RDU983062:REX983067 RNQ983062:ROT983067 RXM983062:RYP983067 SHI983062:SIL983067 SRE983062:SSH983067 TBA983062:TCD983067 TKW983062:TLZ983067 TUS983062:TVV983067 UEO983062:UFR983067 UOK983062:UPN983067 UYG983062:UZJ983067 VIC983062:VJF983067 VRY983062:VTB983067 WBU983062:WCX983067 WLQ983062:WMT983067 WVM983062:WWP983067 E36:AH42 JA36:KD42 SW36:TZ42 ACS36:ADV42 AMO36:ANR42 AWK36:AXN42 BGG36:BHJ42 BQC36:BRF42 BZY36:CBB42 CJU36:CKX42 CTQ36:CUT42 DDM36:DEP42 DNI36:DOL42 DXE36:DYH42 EHA36:EID42 EQW36:ERZ42 FAS36:FBV42 FKO36:FLR42 FUK36:FVN42 GEG36:GFJ42 GOC36:GPF42 GXY36:GZB42 HHU36:HIX42 HRQ36:HST42 IBM36:ICP42 ILI36:IML42 IVE36:IWH42 JFA36:JGD42 JOW36:JPZ42 JYS36:JZV42 KIO36:KJR42 KSK36:KTN42 LCG36:LDJ42 LMC36:LNF42 LVY36:LXB42 MFU36:MGX42 MPQ36:MQT42 MZM36:NAP42 NJI36:NKL42 NTE36:NUH42 ODA36:OED42 OMW36:ONZ42 OWS36:OXV42 PGO36:PHR42 PQK36:PRN42 QAG36:QBJ42 QKC36:QLF42 QTY36:QVB42 RDU36:REX42 RNQ36:ROT42 RXM36:RYP42 SHI36:SIL42 SRE36:SSH42 TBA36:TCD42 TKW36:TLZ42 TUS36:TVV42 UEO36:UFR42 UOK36:UPN42 UYG36:UZJ42 VIC36:VJF42 VRY36:VTB42 WBU36:WCX42 WLQ36:WMT42 WVM36:WWP42 E65572:AH65578 JA65572:KD65578 SW65572:TZ65578 ACS65572:ADV65578 AMO65572:ANR65578 AWK65572:AXN65578 BGG65572:BHJ65578 BQC65572:BRF65578 BZY65572:CBB65578 CJU65572:CKX65578 CTQ65572:CUT65578 DDM65572:DEP65578 DNI65572:DOL65578 DXE65572:DYH65578 EHA65572:EID65578 EQW65572:ERZ65578 FAS65572:FBV65578 FKO65572:FLR65578 FUK65572:FVN65578 GEG65572:GFJ65578 GOC65572:GPF65578 GXY65572:GZB65578 HHU65572:HIX65578 HRQ65572:HST65578 IBM65572:ICP65578 ILI65572:IML65578 IVE65572:IWH65578 JFA65572:JGD65578 JOW65572:JPZ65578 JYS65572:JZV65578 KIO65572:KJR65578 KSK65572:KTN65578 LCG65572:LDJ65578 LMC65572:LNF65578 LVY65572:LXB65578 MFU65572:MGX65578 MPQ65572:MQT65578 MZM65572:NAP65578 NJI65572:NKL65578 NTE65572:NUH65578 ODA65572:OED65578 OMW65572:ONZ65578 OWS65572:OXV65578 PGO65572:PHR65578 PQK65572:PRN65578 QAG65572:QBJ65578 QKC65572:QLF65578 QTY65572:QVB65578 RDU65572:REX65578 RNQ65572:ROT65578 RXM65572:RYP65578 SHI65572:SIL65578 SRE65572:SSH65578 TBA65572:TCD65578 TKW65572:TLZ65578 TUS65572:TVV65578 UEO65572:UFR65578 UOK65572:UPN65578 UYG65572:UZJ65578 VIC65572:VJF65578 VRY65572:VTB65578 WBU65572:WCX65578 WLQ65572:WMT65578 WVM65572:WWP65578 E131108:AH131114 JA131108:KD131114 SW131108:TZ131114 ACS131108:ADV131114 AMO131108:ANR131114 AWK131108:AXN131114 BGG131108:BHJ131114 BQC131108:BRF131114 BZY131108:CBB131114 CJU131108:CKX131114 CTQ131108:CUT131114 DDM131108:DEP131114 DNI131108:DOL131114 DXE131108:DYH131114 EHA131108:EID131114 EQW131108:ERZ131114 FAS131108:FBV131114 FKO131108:FLR131114 FUK131108:FVN131114 GEG131108:GFJ131114 GOC131108:GPF131114 GXY131108:GZB131114 HHU131108:HIX131114 HRQ131108:HST131114 IBM131108:ICP131114 ILI131108:IML131114 IVE131108:IWH131114 JFA131108:JGD131114 JOW131108:JPZ131114 JYS131108:JZV131114 KIO131108:KJR131114 KSK131108:KTN131114 LCG131108:LDJ131114 LMC131108:LNF131114 LVY131108:LXB131114 MFU131108:MGX131114 MPQ131108:MQT131114 MZM131108:NAP131114 NJI131108:NKL131114 NTE131108:NUH131114 ODA131108:OED131114 OMW131108:ONZ131114 OWS131108:OXV131114 PGO131108:PHR131114 PQK131108:PRN131114 QAG131108:QBJ131114 QKC131108:QLF131114 QTY131108:QVB131114 RDU131108:REX131114 RNQ131108:ROT131114 RXM131108:RYP131114 SHI131108:SIL131114 SRE131108:SSH131114 TBA131108:TCD131114 TKW131108:TLZ131114 TUS131108:TVV131114 UEO131108:UFR131114 UOK131108:UPN131114 UYG131108:UZJ131114 VIC131108:VJF131114 VRY131108:VTB131114 WBU131108:WCX131114 WLQ131108:WMT131114 WVM131108:WWP131114 E196644:AH196650 JA196644:KD196650 SW196644:TZ196650 ACS196644:ADV196650 AMO196644:ANR196650 AWK196644:AXN196650 BGG196644:BHJ196650 BQC196644:BRF196650 BZY196644:CBB196650 CJU196644:CKX196650 CTQ196644:CUT196650 DDM196644:DEP196650 DNI196644:DOL196650 DXE196644:DYH196650 EHA196644:EID196650 EQW196644:ERZ196650 FAS196644:FBV196650 FKO196644:FLR196650 FUK196644:FVN196650 GEG196644:GFJ196650 GOC196644:GPF196650 GXY196644:GZB196650 HHU196644:HIX196650 HRQ196644:HST196650 IBM196644:ICP196650 ILI196644:IML196650 IVE196644:IWH196650 JFA196644:JGD196650 JOW196644:JPZ196650 JYS196644:JZV196650 KIO196644:KJR196650 KSK196644:KTN196650 LCG196644:LDJ196650 LMC196644:LNF196650 LVY196644:LXB196650 MFU196644:MGX196650 MPQ196644:MQT196650 MZM196644:NAP196650 NJI196644:NKL196650 NTE196644:NUH196650 ODA196644:OED196650 OMW196644:ONZ196650 OWS196644:OXV196650 PGO196644:PHR196650 PQK196644:PRN196650 QAG196644:QBJ196650 QKC196644:QLF196650 QTY196644:QVB196650 RDU196644:REX196650 RNQ196644:ROT196650 RXM196644:RYP196650 SHI196644:SIL196650 SRE196644:SSH196650 TBA196644:TCD196650 TKW196644:TLZ196650 TUS196644:TVV196650 UEO196644:UFR196650 UOK196644:UPN196650 UYG196644:UZJ196650 VIC196644:VJF196650 VRY196644:VTB196650 WBU196644:WCX196650 WLQ196644:WMT196650 WVM196644:WWP196650 E262180:AH262186 JA262180:KD262186 SW262180:TZ262186 ACS262180:ADV262186 AMO262180:ANR262186 AWK262180:AXN262186 BGG262180:BHJ262186 BQC262180:BRF262186 BZY262180:CBB262186 CJU262180:CKX262186 CTQ262180:CUT262186 DDM262180:DEP262186 DNI262180:DOL262186 DXE262180:DYH262186 EHA262180:EID262186 EQW262180:ERZ262186 FAS262180:FBV262186 FKO262180:FLR262186 FUK262180:FVN262186 GEG262180:GFJ262186 GOC262180:GPF262186 GXY262180:GZB262186 HHU262180:HIX262186 HRQ262180:HST262186 IBM262180:ICP262186 ILI262180:IML262186 IVE262180:IWH262186 JFA262180:JGD262186 JOW262180:JPZ262186 JYS262180:JZV262186 KIO262180:KJR262186 KSK262180:KTN262186 LCG262180:LDJ262186 LMC262180:LNF262186 LVY262180:LXB262186 MFU262180:MGX262186 MPQ262180:MQT262186 MZM262180:NAP262186 NJI262180:NKL262186 NTE262180:NUH262186 ODA262180:OED262186 OMW262180:ONZ262186 OWS262180:OXV262186 PGO262180:PHR262186 PQK262180:PRN262186 QAG262180:QBJ262186 QKC262180:QLF262186 QTY262180:QVB262186 RDU262180:REX262186 RNQ262180:ROT262186 RXM262180:RYP262186 SHI262180:SIL262186 SRE262180:SSH262186 TBA262180:TCD262186 TKW262180:TLZ262186 TUS262180:TVV262186 UEO262180:UFR262186 UOK262180:UPN262186 UYG262180:UZJ262186 VIC262180:VJF262186 VRY262180:VTB262186 WBU262180:WCX262186 WLQ262180:WMT262186 WVM262180:WWP262186 E327716:AH327722 JA327716:KD327722 SW327716:TZ327722 ACS327716:ADV327722 AMO327716:ANR327722 AWK327716:AXN327722 BGG327716:BHJ327722 BQC327716:BRF327722 BZY327716:CBB327722 CJU327716:CKX327722 CTQ327716:CUT327722 DDM327716:DEP327722 DNI327716:DOL327722 DXE327716:DYH327722 EHA327716:EID327722 EQW327716:ERZ327722 FAS327716:FBV327722 FKO327716:FLR327722 FUK327716:FVN327722 GEG327716:GFJ327722 GOC327716:GPF327722 GXY327716:GZB327722 HHU327716:HIX327722 HRQ327716:HST327722 IBM327716:ICP327722 ILI327716:IML327722 IVE327716:IWH327722 JFA327716:JGD327722 JOW327716:JPZ327722 JYS327716:JZV327722 KIO327716:KJR327722 KSK327716:KTN327722 LCG327716:LDJ327722 LMC327716:LNF327722 LVY327716:LXB327722 MFU327716:MGX327722 MPQ327716:MQT327722 MZM327716:NAP327722 NJI327716:NKL327722 NTE327716:NUH327722 ODA327716:OED327722 OMW327716:ONZ327722 OWS327716:OXV327722 PGO327716:PHR327722 PQK327716:PRN327722 QAG327716:QBJ327722 QKC327716:QLF327722 QTY327716:QVB327722 RDU327716:REX327722 RNQ327716:ROT327722 RXM327716:RYP327722 SHI327716:SIL327722 SRE327716:SSH327722 TBA327716:TCD327722 TKW327716:TLZ327722 TUS327716:TVV327722 UEO327716:UFR327722 UOK327716:UPN327722 UYG327716:UZJ327722 VIC327716:VJF327722 VRY327716:VTB327722 WBU327716:WCX327722 WLQ327716:WMT327722 WVM327716:WWP327722 E393252:AH393258 JA393252:KD393258 SW393252:TZ393258 ACS393252:ADV393258 AMO393252:ANR393258 AWK393252:AXN393258 BGG393252:BHJ393258 BQC393252:BRF393258 BZY393252:CBB393258 CJU393252:CKX393258 CTQ393252:CUT393258 DDM393252:DEP393258 DNI393252:DOL393258 DXE393252:DYH393258 EHA393252:EID393258 EQW393252:ERZ393258 FAS393252:FBV393258 FKO393252:FLR393258 FUK393252:FVN393258 GEG393252:GFJ393258 GOC393252:GPF393258 GXY393252:GZB393258 HHU393252:HIX393258 HRQ393252:HST393258 IBM393252:ICP393258 ILI393252:IML393258 IVE393252:IWH393258 JFA393252:JGD393258 JOW393252:JPZ393258 JYS393252:JZV393258 KIO393252:KJR393258 KSK393252:KTN393258 LCG393252:LDJ393258 LMC393252:LNF393258 LVY393252:LXB393258 MFU393252:MGX393258 MPQ393252:MQT393258 MZM393252:NAP393258 NJI393252:NKL393258 NTE393252:NUH393258 ODA393252:OED393258 OMW393252:ONZ393258 OWS393252:OXV393258 PGO393252:PHR393258 PQK393252:PRN393258 QAG393252:QBJ393258 QKC393252:QLF393258 QTY393252:QVB393258 RDU393252:REX393258 RNQ393252:ROT393258 RXM393252:RYP393258 SHI393252:SIL393258 SRE393252:SSH393258 TBA393252:TCD393258 TKW393252:TLZ393258 TUS393252:TVV393258 UEO393252:UFR393258 UOK393252:UPN393258 UYG393252:UZJ393258 VIC393252:VJF393258 VRY393252:VTB393258 WBU393252:WCX393258 WLQ393252:WMT393258 WVM393252:WWP393258 E458788:AH458794 JA458788:KD458794 SW458788:TZ458794 ACS458788:ADV458794 AMO458788:ANR458794 AWK458788:AXN458794 BGG458788:BHJ458794 BQC458788:BRF458794 BZY458788:CBB458794 CJU458788:CKX458794 CTQ458788:CUT458794 DDM458788:DEP458794 DNI458788:DOL458794 DXE458788:DYH458794 EHA458788:EID458794 EQW458788:ERZ458794 FAS458788:FBV458794 FKO458788:FLR458794 FUK458788:FVN458794 GEG458788:GFJ458794 GOC458788:GPF458794 GXY458788:GZB458794 HHU458788:HIX458794 HRQ458788:HST458794 IBM458788:ICP458794 ILI458788:IML458794 IVE458788:IWH458794 JFA458788:JGD458794 JOW458788:JPZ458794 JYS458788:JZV458794 KIO458788:KJR458794 KSK458788:KTN458794 LCG458788:LDJ458794 LMC458788:LNF458794 LVY458788:LXB458794 MFU458788:MGX458794 MPQ458788:MQT458794 MZM458788:NAP458794 NJI458788:NKL458794 NTE458788:NUH458794 ODA458788:OED458794 OMW458788:ONZ458794 OWS458788:OXV458794 PGO458788:PHR458794 PQK458788:PRN458794 QAG458788:QBJ458794 QKC458788:QLF458794 QTY458788:QVB458794 RDU458788:REX458794 RNQ458788:ROT458794 RXM458788:RYP458794 SHI458788:SIL458794 SRE458788:SSH458794 TBA458788:TCD458794 TKW458788:TLZ458794 TUS458788:TVV458794 UEO458788:UFR458794 UOK458788:UPN458794 UYG458788:UZJ458794 VIC458788:VJF458794 VRY458788:VTB458794 WBU458788:WCX458794 WLQ458788:WMT458794 WVM458788:WWP458794 E524324:AH524330 JA524324:KD524330 SW524324:TZ524330 ACS524324:ADV524330 AMO524324:ANR524330 AWK524324:AXN524330 BGG524324:BHJ524330 BQC524324:BRF524330 BZY524324:CBB524330 CJU524324:CKX524330 CTQ524324:CUT524330 DDM524324:DEP524330 DNI524324:DOL524330 DXE524324:DYH524330 EHA524324:EID524330 EQW524324:ERZ524330 FAS524324:FBV524330 FKO524324:FLR524330 FUK524324:FVN524330 GEG524324:GFJ524330 GOC524324:GPF524330 GXY524324:GZB524330 HHU524324:HIX524330 HRQ524324:HST524330 IBM524324:ICP524330 ILI524324:IML524330 IVE524324:IWH524330 JFA524324:JGD524330 JOW524324:JPZ524330 JYS524324:JZV524330 KIO524324:KJR524330 KSK524324:KTN524330 LCG524324:LDJ524330 LMC524324:LNF524330 LVY524324:LXB524330 MFU524324:MGX524330 MPQ524324:MQT524330 MZM524324:NAP524330 NJI524324:NKL524330 NTE524324:NUH524330 ODA524324:OED524330 OMW524324:ONZ524330 OWS524324:OXV524330 PGO524324:PHR524330 PQK524324:PRN524330 QAG524324:QBJ524330 QKC524324:QLF524330 QTY524324:QVB524330 RDU524324:REX524330 RNQ524324:ROT524330 RXM524324:RYP524330 SHI524324:SIL524330 SRE524324:SSH524330 TBA524324:TCD524330 TKW524324:TLZ524330 TUS524324:TVV524330 UEO524324:UFR524330 UOK524324:UPN524330 UYG524324:UZJ524330 VIC524324:VJF524330 VRY524324:VTB524330 WBU524324:WCX524330 WLQ524324:WMT524330 WVM524324:WWP524330 E589860:AH589866 JA589860:KD589866 SW589860:TZ589866 ACS589860:ADV589866 AMO589860:ANR589866 AWK589860:AXN589866 BGG589860:BHJ589866 BQC589860:BRF589866 BZY589860:CBB589866 CJU589860:CKX589866 CTQ589860:CUT589866 DDM589860:DEP589866 DNI589860:DOL589866 DXE589860:DYH589866 EHA589860:EID589866 EQW589860:ERZ589866 FAS589860:FBV589866 FKO589860:FLR589866 FUK589860:FVN589866 GEG589860:GFJ589866 GOC589860:GPF589866 GXY589860:GZB589866 HHU589860:HIX589866 HRQ589860:HST589866 IBM589860:ICP589866 ILI589860:IML589866 IVE589860:IWH589866 JFA589860:JGD589866 JOW589860:JPZ589866 JYS589860:JZV589866 KIO589860:KJR589866 KSK589860:KTN589866 LCG589860:LDJ589866 LMC589860:LNF589866 LVY589860:LXB589866 MFU589860:MGX589866 MPQ589860:MQT589866 MZM589860:NAP589866 NJI589860:NKL589866 NTE589860:NUH589866 ODA589860:OED589866 OMW589860:ONZ589866 OWS589860:OXV589866 PGO589860:PHR589866 PQK589860:PRN589866 QAG589860:QBJ589866 QKC589860:QLF589866 QTY589860:QVB589866 RDU589860:REX589866 RNQ589860:ROT589866 RXM589860:RYP589866 SHI589860:SIL589866 SRE589860:SSH589866 TBA589860:TCD589866 TKW589860:TLZ589866 TUS589860:TVV589866 UEO589860:UFR589866 UOK589860:UPN589866 UYG589860:UZJ589866 VIC589860:VJF589866 VRY589860:VTB589866 WBU589860:WCX589866 WLQ589860:WMT589866 WVM589860:WWP589866 E655396:AH655402 JA655396:KD655402 SW655396:TZ655402 ACS655396:ADV655402 AMO655396:ANR655402 AWK655396:AXN655402 BGG655396:BHJ655402 BQC655396:BRF655402 BZY655396:CBB655402 CJU655396:CKX655402 CTQ655396:CUT655402 DDM655396:DEP655402 DNI655396:DOL655402 DXE655396:DYH655402 EHA655396:EID655402 EQW655396:ERZ655402 FAS655396:FBV655402 FKO655396:FLR655402 FUK655396:FVN655402 GEG655396:GFJ655402 GOC655396:GPF655402 GXY655396:GZB655402 HHU655396:HIX655402 HRQ655396:HST655402 IBM655396:ICP655402 ILI655396:IML655402 IVE655396:IWH655402 JFA655396:JGD655402 JOW655396:JPZ655402 JYS655396:JZV655402 KIO655396:KJR655402 KSK655396:KTN655402 LCG655396:LDJ655402 LMC655396:LNF655402 LVY655396:LXB655402 MFU655396:MGX655402 MPQ655396:MQT655402 MZM655396:NAP655402 NJI655396:NKL655402 NTE655396:NUH655402 ODA655396:OED655402 OMW655396:ONZ655402 OWS655396:OXV655402 PGO655396:PHR655402 PQK655396:PRN655402 QAG655396:QBJ655402 QKC655396:QLF655402 QTY655396:QVB655402 RDU655396:REX655402 RNQ655396:ROT655402 RXM655396:RYP655402 SHI655396:SIL655402 SRE655396:SSH655402 TBA655396:TCD655402 TKW655396:TLZ655402 TUS655396:TVV655402 UEO655396:UFR655402 UOK655396:UPN655402 UYG655396:UZJ655402 VIC655396:VJF655402 VRY655396:VTB655402 WBU655396:WCX655402 WLQ655396:WMT655402 WVM655396:WWP655402 E720932:AH720938 JA720932:KD720938 SW720932:TZ720938 ACS720932:ADV720938 AMO720932:ANR720938 AWK720932:AXN720938 BGG720932:BHJ720938 BQC720932:BRF720938 BZY720932:CBB720938 CJU720932:CKX720938 CTQ720932:CUT720938 DDM720932:DEP720938 DNI720932:DOL720938 DXE720932:DYH720938 EHA720932:EID720938 EQW720932:ERZ720938 FAS720932:FBV720938 FKO720932:FLR720938 FUK720932:FVN720938 GEG720932:GFJ720938 GOC720932:GPF720938 GXY720932:GZB720938 HHU720932:HIX720938 HRQ720932:HST720938 IBM720932:ICP720938 ILI720932:IML720938 IVE720932:IWH720938 JFA720932:JGD720938 JOW720932:JPZ720938 JYS720932:JZV720938 KIO720932:KJR720938 KSK720932:KTN720938 LCG720932:LDJ720938 LMC720932:LNF720938 LVY720932:LXB720938 MFU720932:MGX720938 MPQ720932:MQT720938 MZM720932:NAP720938 NJI720932:NKL720938 NTE720932:NUH720938 ODA720932:OED720938 OMW720932:ONZ720938 OWS720932:OXV720938 PGO720932:PHR720938 PQK720932:PRN720938 QAG720932:QBJ720938 QKC720932:QLF720938 QTY720932:QVB720938 RDU720932:REX720938 RNQ720932:ROT720938 RXM720932:RYP720938 SHI720932:SIL720938 SRE720932:SSH720938 TBA720932:TCD720938 TKW720932:TLZ720938 TUS720932:TVV720938 UEO720932:UFR720938 UOK720932:UPN720938 UYG720932:UZJ720938 VIC720932:VJF720938 VRY720932:VTB720938 WBU720932:WCX720938 WLQ720932:WMT720938 WVM720932:WWP720938 E786468:AH786474 JA786468:KD786474 SW786468:TZ786474 ACS786468:ADV786474 AMO786468:ANR786474 AWK786468:AXN786474 BGG786468:BHJ786474 BQC786468:BRF786474 BZY786468:CBB786474 CJU786468:CKX786474 CTQ786468:CUT786474 DDM786468:DEP786474 DNI786468:DOL786474 DXE786468:DYH786474 EHA786468:EID786474 EQW786468:ERZ786474 FAS786468:FBV786474 FKO786468:FLR786474 FUK786468:FVN786474 GEG786468:GFJ786474 GOC786468:GPF786474 GXY786468:GZB786474 HHU786468:HIX786474 HRQ786468:HST786474 IBM786468:ICP786474 ILI786468:IML786474 IVE786468:IWH786474 JFA786468:JGD786474 JOW786468:JPZ786474 JYS786468:JZV786474 KIO786468:KJR786474 KSK786468:KTN786474 LCG786468:LDJ786474 LMC786468:LNF786474 LVY786468:LXB786474 MFU786468:MGX786474 MPQ786468:MQT786474 MZM786468:NAP786474 NJI786468:NKL786474 NTE786468:NUH786474 ODA786468:OED786474 OMW786468:ONZ786474 OWS786468:OXV786474 PGO786468:PHR786474 PQK786468:PRN786474 QAG786468:QBJ786474 QKC786468:QLF786474 QTY786468:QVB786474 RDU786468:REX786474 RNQ786468:ROT786474 RXM786468:RYP786474 SHI786468:SIL786474 SRE786468:SSH786474 TBA786468:TCD786474 TKW786468:TLZ786474 TUS786468:TVV786474 UEO786468:UFR786474 UOK786468:UPN786474 UYG786468:UZJ786474 VIC786468:VJF786474 VRY786468:VTB786474 WBU786468:WCX786474 WLQ786468:WMT786474 WVM786468:WWP786474 E852004:AH852010 JA852004:KD852010 SW852004:TZ852010 ACS852004:ADV852010 AMO852004:ANR852010 AWK852004:AXN852010 BGG852004:BHJ852010 BQC852004:BRF852010 BZY852004:CBB852010 CJU852004:CKX852010 CTQ852004:CUT852010 DDM852004:DEP852010 DNI852004:DOL852010 DXE852004:DYH852010 EHA852004:EID852010 EQW852004:ERZ852010 FAS852004:FBV852010 FKO852004:FLR852010 FUK852004:FVN852010 GEG852004:GFJ852010 GOC852004:GPF852010 GXY852004:GZB852010 HHU852004:HIX852010 HRQ852004:HST852010 IBM852004:ICP852010 ILI852004:IML852010 IVE852004:IWH852010 JFA852004:JGD852010 JOW852004:JPZ852010 JYS852004:JZV852010 KIO852004:KJR852010 KSK852004:KTN852010 LCG852004:LDJ852010 LMC852004:LNF852010 LVY852004:LXB852010 MFU852004:MGX852010 MPQ852004:MQT852010 MZM852004:NAP852010 NJI852004:NKL852010 NTE852004:NUH852010 ODA852004:OED852010 OMW852004:ONZ852010 OWS852004:OXV852010 PGO852004:PHR852010 PQK852004:PRN852010 QAG852004:QBJ852010 QKC852004:QLF852010 QTY852004:QVB852010 RDU852004:REX852010 RNQ852004:ROT852010 RXM852004:RYP852010 SHI852004:SIL852010 SRE852004:SSH852010 TBA852004:TCD852010 TKW852004:TLZ852010 TUS852004:TVV852010 UEO852004:UFR852010 UOK852004:UPN852010 UYG852004:UZJ852010 VIC852004:VJF852010 VRY852004:VTB852010 WBU852004:WCX852010 WLQ852004:WMT852010 WVM852004:WWP852010 E917540:AH917546 JA917540:KD917546 SW917540:TZ917546 ACS917540:ADV917546 AMO917540:ANR917546 AWK917540:AXN917546 BGG917540:BHJ917546 BQC917540:BRF917546 BZY917540:CBB917546 CJU917540:CKX917546 CTQ917540:CUT917546 DDM917540:DEP917546 DNI917540:DOL917546 DXE917540:DYH917546 EHA917540:EID917546 EQW917540:ERZ917546 FAS917540:FBV917546 FKO917540:FLR917546 FUK917540:FVN917546 GEG917540:GFJ917546 GOC917540:GPF917546 GXY917540:GZB917546 HHU917540:HIX917546 HRQ917540:HST917546 IBM917540:ICP917546 ILI917540:IML917546 IVE917540:IWH917546 JFA917540:JGD917546 JOW917540:JPZ917546 JYS917540:JZV917546 KIO917540:KJR917546 KSK917540:KTN917546 LCG917540:LDJ917546 LMC917540:LNF917546 LVY917540:LXB917546 MFU917540:MGX917546 MPQ917540:MQT917546 MZM917540:NAP917546 NJI917540:NKL917546 NTE917540:NUH917546 ODA917540:OED917546 OMW917540:ONZ917546 OWS917540:OXV917546 PGO917540:PHR917546 PQK917540:PRN917546 QAG917540:QBJ917546 QKC917540:QLF917546 QTY917540:QVB917546 RDU917540:REX917546 RNQ917540:ROT917546 RXM917540:RYP917546 SHI917540:SIL917546 SRE917540:SSH917546 TBA917540:TCD917546 TKW917540:TLZ917546 TUS917540:TVV917546 UEO917540:UFR917546 UOK917540:UPN917546 UYG917540:UZJ917546 VIC917540:VJF917546 VRY917540:VTB917546 WBU917540:WCX917546 WLQ917540:WMT917546 WVM917540:WWP917546 E983076:AH983082 JA983076:KD983082 SW983076:TZ983082 ACS983076:ADV983082 AMO983076:ANR983082 AWK983076:AXN983082 BGG983076:BHJ983082 BQC983076:BRF983082 BZY983076:CBB983082 CJU983076:CKX983082 CTQ983076:CUT983082 DDM983076:DEP983082 DNI983076:DOL983082 DXE983076:DYH983082 EHA983076:EID983082 EQW983076:ERZ983082 FAS983076:FBV983082 FKO983076:FLR983082 FUK983076:FVN983082 GEG983076:GFJ983082 GOC983076:GPF983082 GXY983076:GZB983082 HHU983076:HIX983082 HRQ983076:HST983082 IBM983076:ICP983082 ILI983076:IML983082 IVE983076:IWH983082 JFA983076:JGD983082 JOW983076:JPZ983082 JYS983076:JZV983082 KIO983076:KJR983082 KSK983076:KTN983082 LCG983076:LDJ983082 LMC983076:LNF983082 LVY983076:LXB983082 MFU983076:MGX983082 MPQ983076:MQT983082 MZM983076:NAP983082 NJI983076:NKL983082 NTE983076:NUH983082 ODA983076:OED983082 OMW983076:ONZ983082 OWS983076:OXV983082 PGO983076:PHR983082 PQK983076:PRN983082 QAG983076:QBJ983082 QKC983076:QLF983082 QTY983076:QVB983082 RDU983076:REX983082 RNQ983076:ROT983082 RXM983076:RYP983082 SHI983076:SIL983082 SRE983076:SSH983082 TBA983076:TCD983082 TKW983076:TLZ983082 TUS983076:TVV983082 UEO983076:UFR983082 UOK983076:UPN983082 UYG983076:UZJ983082 VIC983076:VJF983082 VRY983076:VTB983082 WBU983076:WCX983082 WLQ983076:WMT983082 WVM983076:WWP983082 E45:AH46 JA45:KD46 SW45:TZ46 ACS45:ADV46 AMO45:ANR46 AWK45:AXN46 BGG45:BHJ46 BQC45:BRF46 BZY45:CBB46 CJU45:CKX46 CTQ45:CUT46 DDM45:DEP46 DNI45:DOL46 DXE45:DYH46 EHA45:EID46 EQW45:ERZ46 FAS45:FBV46 FKO45:FLR46 FUK45:FVN46 GEG45:GFJ46 GOC45:GPF46 GXY45:GZB46 HHU45:HIX46 HRQ45:HST46 IBM45:ICP46 ILI45:IML46 IVE45:IWH46 JFA45:JGD46 JOW45:JPZ46 JYS45:JZV46 KIO45:KJR46 KSK45:KTN46 LCG45:LDJ46 LMC45:LNF46 LVY45:LXB46 MFU45:MGX46 MPQ45:MQT46 MZM45:NAP46 NJI45:NKL46 NTE45:NUH46 ODA45:OED46 OMW45:ONZ46 OWS45:OXV46 PGO45:PHR46 PQK45:PRN46 QAG45:QBJ46 QKC45:QLF46 QTY45:QVB46 RDU45:REX46 RNQ45:ROT46 RXM45:RYP46 SHI45:SIL46 SRE45:SSH46 TBA45:TCD46 TKW45:TLZ46 TUS45:TVV46 UEO45:UFR46 UOK45:UPN46 UYG45:UZJ46 VIC45:VJF46 VRY45:VTB46 WBU45:WCX46 WLQ45:WMT46 WVM45:WWP46 E65581:AH65582 JA65581:KD65582 SW65581:TZ65582 ACS65581:ADV65582 AMO65581:ANR65582 AWK65581:AXN65582 BGG65581:BHJ65582 BQC65581:BRF65582 BZY65581:CBB65582 CJU65581:CKX65582 CTQ65581:CUT65582 DDM65581:DEP65582 DNI65581:DOL65582 DXE65581:DYH65582 EHA65581:EID65582 EQW65581:ERZ65582 FAS65581:FBV65582 FKO65581:FLR65582 FUK65581:FVN65582 GEG65581:GFJ65582 GOC65581:GPF65582 GXY65581:GZB65582 HHU65581:HIX65582 HRQ65581:HST65582 IBM65581:ICP65582 ILI65581:IML65582 IVE65581:IWH65582 JFA65581:JGD65582 JOW65581:JPZ65582 JYS65581:JZV65582 KIO65581:KJR65582 KSK65581:KTN65582 LCG65581:LDJ65582 LMC65581:LNF65582 LVY65581:LXB65582 MFU65581:MGX65582 MPQ65581:MQT65582 MZM65581:NAP65582 NJI65581:NKL65582 NTE65581:NUH65582 ODA65581:OED65582 OMW65581:ONZ65582 OWS65581:OXV65582 PGO65581:PHR65582 PQK65581:PRN65582 QAG65581:QBJ65582 QKC65581:QLF65582 QTY65581:QVB65582 RDU65581:REX65582 RNQ65581:ROT65582 RXM65581:RYP65582 SHI65581:SIL65582 SRE65581:SSH65582 TBA65581:TCD65582 TKW65581:TLZ65582 TUS65581:TVV65582 UEO65581:UFR65582 UOK65581:UPN65582 UYG65581:UZJ65582 VIC65581:VJF65582 VRY65581:VTB65582 WBU65581:WCX65582 WLQ65581:WMT65582 WVM65581:WWP65582 E131117:AH131118 JA131117:KD131118 SW131117:TZ131118 ACS131117:ADV131118 AMO131117:ANR131118 AWK131117:AXN131118 BGG131117:BHJ131118 BQC131117:BRF131118 BZY131117:CBB131118 CJU131117:CKX131118 CTQ131117:CUT131118 DDM131117:DEP131118 DNI131117:DOL131118 DXE131117:DYH131118 EHA131117:EID131118 EQW131117:ERZ131118 FAS131117:FBV131118 FKO131117:FLR131118 FUK131117:FVN131118 GEG131117:GFJ131118 GOC131117:GPF131118 GXY131117:GZB131118 HHU131117:HIX131118 HRQ131117:HST131118 IBM131117:ICP131118 ILI131117:IML131118 IVE131117:IWH131118 JFA131117:JGD131118 JOW131117:JPZ131118 JYS131117:JZV131118 KIO131117:KJR131118 KSK131117:KTN131118 LCG131117:LDJ131118 LMC131117:LNF131118 LVY131117:LXB131118 MFU131117:MGX131118 MPQ131117:MQT131118 MZM131117:NAP131118 NJI131117:NKL131118 NTE131117:NUH131118 ODA131117:OED131118 OMW131117:ONZ131118 OWS131117:OXV131118 PGO131117:PHR131118 PQK131117:PRN131118 QAG131117:QBJ131118 QKC131117:QLF131118 QTY131117:QVB131118 RDU131117:REX131118 RNQ131117:ROT131118 RXM131117:RYP131118 SHI131117:SIL131118 SRE131117:SSH131118 TBA131117:TCD131118 TKW131117:TLZ131118 TUS131117:TVV131118 UEO131117:UFR131118 UOK131117:UPN131118 UYG131117:UZJ131118 VIC131117:VJF131118 VRY131117:VTB131118 WBU131117:WCX131118 WLQ131117:WMT131118 WVM131117:WWP131118 E196653:AH196654 JA196653:KD196654 SW196653:TZ196654 ACS196653:ADV196654 AMO196653:ANR196654 AWK196653:AXN196654 BGG196653:BHJ196654 BQC196653:BRF196654 BZY196653:CBB196654 CJU196653:CKX196654 CTQ196653:CUT196654 DDM196653:DEP196654 DNI196653:DOL196654 DXE196653:DYH196654 EHA196653:EID196654 EQW196653:ERZ196654 FAS196653:FBV196654 FKO196653:FLR196654 FUK196653:FVN196654 GEG196653:GFJ196654 GOC196653:GPF196654 GXY196653:GZB196654 HHU196653:HIX196654 HRQ196653:HST196654 IBM196653:ICP196654 ILI196653:IML196654 IVE196653:IWH196654 JFA196653:JGD196654 JOW196653:JPZ196654 JYS196653:JZV196654 KIO196653:KJR196654 KSK196653:KTN196654 LCG196653:LDJ196654 LMC196653:LNF196654 LVY196653:LXB196654 MFU196653:MGX196654 MPQ196653:MQT196654 MZM196653:NAP196654 NJI196653:NKL196654 NTE196653:NUH196654 ODA196653:OED196654 OMW196653:ONZ196654 OWS196653:OXV196654 PGO196653:PHR196654 PQK196653:PRN196654 QAG196653:QBJ196654 QKC196653:QLF196654 QTY196653:QVB196654 RDU196653:REX196654 RNQ196653:ROT196654 RXM196653:RYP196654 SHI196653:SIL196654 SRE196653:SSH196654 TBA196653:TCD196654 TKW196653:TLZ196654 TUS196653:TVV196654 UEO196653:UFR196654 UOK196653:UPN196654 UYG196653:UZJ196654 VIC196653:VJF196654 VRY196653:VTB196654 WBU196653:WCX196654 WLQ196653:WMT196654 WVM196653:WWP196654 E262189:AH262190 JA262189:KD262190 SW262189:TZ262190 ACS262189:ADV262190 AMO262189:ANR262190 AWK262189:AXN262190 BGG262189:BHJ262190 BQC262189:BRF262190 BZY262189:CBB262190 CJU262189:CKX262190 CTQ262189:CUT262190 DDM262189:DEP262190 DNI262189:DOL262190 DXE262189:DYH262190 EHA262189:EID262190 EQW262189:ERZ262190 FAS262189:FBV262190 FKO262189:FLR262190 FUK262189:FVN262190 GEG262189:GFJ262190 GOC262189:GPF262190 GXY262189:GZB262190 HHU262189:HIX262190 HRQ262189:HST262190 IBM262189:ICP262190 ILI262189:IML262190 IVE262189:IWH262190 JFA262189:JGD262190 JOW262189:JPZ262190 JYS262189:JZV262190 KIO262189:KJR262190 KSK262189:KTN262190 LCG262189:LDJ262190 LMC262189:LNF262190 LVY262189:LXB262190 MFU262189:MGX262190 MPQ262189:MQT262190 MZM262189:NAP262190 NJI262189:NKL262190 NTE262189:NUH262190 ODA262189:OED262190 OMW262189:ONZ262190 OWS262189:OXV262190 PGO262189:PHR262190 PQK262189:PRN262190 QAG262189:QBJ262190 QKC262189:QLF262190 QTY262189:QVB262190 RDU262189:REX262190 RNQ262189:ROT262190 RXM262189:RYP262190 SHI262189:SIL262190 SRE262189:SSH262190 TBA262189:TCD262190 TKW262189:TLZ262190 TUS262189:TVV262190 UEO262189:UFR262190 UOK262189:UPN262190 UYG262189:UZJ262190 VIC262189:VJF262190 VRY262189:VTB262190 WBU262189:WCX262190 WLQ262189:WMT262190 WVM262189:WWP262190 E327725:AH327726 JA327725:KD327726 SW327725:TZ327726 ACS327725:ADV327726 AMO327725:ANR327726 AWK327725:AXN327726 BGG327725:BHJ327726 BQC327725:BRF327726 BZY327725:CBB327726 CJU327725:CKX327726 CTQ327725:CUT327726 DDM327725:DEP327726 DNI327725:DOL327726 DXE327725:DYH327726 EHA327725:EID327726 EQW327725:ERZ327726 FAS327725:FBV327726 FKO327725:FLR327726 FUK327725:FVN327726 GEG327725:GFJ327726 GOC327725:GPF327726 GXY327725:GZB327726 HHU327725:HIX327726 HRQ327725:HST327726 IBM327725:ICP327726 ILI327725:IML327726 IVE327725:IWH327726 JFA327725:JGD327726 JOW327725:JPZ327726 JYS327725:JZV327726 KIO327725:KJR327726 KSK327725:KTN327726 LCG327725:LDJ327726 LMC327725:LNF327726 LVY327725:LXB327726 MFU327725:MGX327726 MPQ327725:MQT327726 MZM327725:NAP327726 NJI327725:NKL327726 NTE327725:NUH327726 ODA327725:OED327726 OMW327725:ONZ327726 OWS327725:OXV327726 PGO327725:PHR327726 PQK327725:PRN327726 QAG327725:QBJ327726 QKC327725:QLF327726 QTY327725:QVB327726 RDU327725:REX327726 RNQ327725:ROT327726 RXM327725:RYP327726 SHI327725:SIL327726 SRE327725:SSH327726 TBA327725:TCD327726 TKW327725:TLZ327726 TUS327725:TVV327726 UEO327725:UFR327726 UOK327725:UPN327726 UYG327725:UZJ327726 VIC327725:VJF327726 VRY327725:VTB327726 WBU327725:WCX327726 WLQ327725:WMT327726 WVM327725:WWP327726 E393261:AH393262 JA393261:KD393262 SW393261:TZ393262 ACS393261:ADV393262 AMO393261:ANR393262 AWK393261:AXN393262 BGG393261:BHJ393262 BQC393261:BRF393262 BZY393261:CBB393262 CJU393261:CKX393262 CTQ393261:CUT393262 DDM393261:DEP393262 DNI393261:DOL393262 DXE393261:DYH393262 EHA393261:EID393262 EQW393261:ERZ393262 FAS393261:FBV393262 FKO393261:FLR393262 FUK393261:FVN393262 GEG393261:GFJ393262 GOC393261:GPF393262 GXY393261:GZB393262 HHU393261:HIX393262 HRQ393261:HST393262 IBM393261:ICP393262 ILI393261:IML393262 IVE393261:IWH393262 JFA393261:JGD393262 JOW393261:JPZ393262 JYS393261:JZV393262 KIO393261:KJR393262 KSK393261:KTN393262 LCG393261:LDJ393262 LMC393261:LNF393262 LVY393261:LXB393262 MFU393261:MGX393262 MPQ393261:MQT393262 MZM393261:NAP393262 NJI393261:NKL393262 NTE393261:NUH393262 ODA393261:OED393262 OMW393261:ONZ393262 OWS393261:OXV393262 PGO393261:PHR393262 PQK393261:PRN393262 QAG393261:QBJ393262 QKC393261:QLF393262 QTY393261:QVB393262 RDU393261:REX393262 RNQ393261:ROT393262 RXM393261:RYP393262 SHI393261:SIL393262 SRE393261:SSH393262 TBA393261:TCD393262 TKW393261:TLZ393262 TUS393261:TVV393262 UEO393261:UFR393262 UOK393261:UPN393262 UYG393261:UZJ393262 VIC393261:VJF393262 VRY393261:VTB393262 WBU393261:WCX393262 WLQ393261:WMT393262 WVM393261:WWP393262 E458797:AH458798 JA458797:KD458798 SW458797:TZ458798 ACS458797:ADV458798 AMO458797:ANR458798 AWK458797:AXN458798 BGG458797:BHJ458798 BQC458797:BRF458798 BZY458797:CBB458798 CJU458797:CKX458798 CTQ458797:CUT458798 DDM458797:DEP458798 DNI458797:DOL458798 DXE458797:DYH458798 EHA458797:EID458798 EQW458797:ERZ458798 FAS458797:FBV458798 FKO458797:FLR458798 FUK458797:FVN458798 GEG458797:GFJ458798 GOC458797:GPF458798 GXY458797:GZB458798 HHU458797:HIX458798 HRQ458797:HST458798 IBM458797:ICP458798 ILI458797:IML458798 IVE458797:IWH458798 JFA458797:JGD458798 JOW458797:JPZ458798 JYS458797:JZV458798 KIO458797:KJR458798 KSK458797:KTN458798 LCG458797:LDJ458798 LMC458797:LNF458798 LVY458797:LXB458798 MFU458797:MGX458798 MPQ458797:MQT458798 MZM458797:NAP458798 NJI458797:NKL458798 NTE458797:NUH458798 ODA458797:OED458798 OMW458797:ONZ458798 OWS458797:OXV458798 PGO458797:PHR458798 PQK458797:PRN458798 QAG458797:QBJ458798 QKC458797:QLF458798 QTY458797:QVB458798 RDU458797:REX458798 RNQ458797:ROT458798 RXM458797:RYP458798 SHI458797:SIL458798 SRE458797:SSH458798 TBA458797:TCD458798 TKW458797:TLZ458798 TUS458797:TVV458798 UEO458797:UFR458798 UOK458797:UPN458798 UYG458797:UZJ458798 VIC458797:VJF458798 VRY458797:VTB458798 WBU458797:WCX458798 WLQ458797:WMT458798 WVM458797:WWP458798 E524333:AH524334 JA524333:KD524334 SW524333:TZ524334 ACS524333:ADV524334 AMO524333:ANR524334 AWK524333:AXN524334 BGG524333:BHJ524334 BQC524333:BRF524334 BZY524333:CBB524334 CJU524333:CKX524334 CTQ524333:CUT524334 DDM524333:DEP524334 DNI524333:DOL524334 DXE524333:DYH524334 EHA524333:EID524334 EQW524333:ERZ524334 FAS524333:FBV524334 FKO524333:FLR524334 FUK524333:FVN524334 GEG524333:GFJ524334 GOC524333:GPF524334 GXY524333:GZB524334 HHU524333:HIX524334 HRQ524333:HST524334 IBM524333:ICP524334 ILI524333:IML524334 IVE524333:IWH524334 JFA524333:JGD524334 JOW524333:JPZ524334 JYS524333:JZV524334 KIO524333:KJR524334 KSK524333:KTN524334 LCG524333:LDJ524334 LMC524333:LNF524334 LVY524333:LXB524334 MFU524333:MGX524334 MPQ524333:MQT524334 MZM524333:NAP524334 NJI524333:NKL524334 NTE524333:NUH524334 ODA524333:OED524334 OMW524333:ONZ524334 OWS524333:OXV524334 PGO524333:PHR524334 PQK524333:PRN524334 QAG524333:QBJ524334 QKC524333:QLF524334 QTY524333:QVB524334 RDU524333:REX524334 RNQ524333:ROT524334 RXM524333:RYP524334 SHI524333:SIL524334 SRE524333:SSH524334 TBA524333:TCD524334 TKW524333:TLZ524334 TUS524333:TVV524334 UEO524333:UFR524334 UOK524333:UPN524334 UYG524333:UZJ524334 VIC524333:VJF524334 VRY524333:VTB524334 WBU524333:WCX524334 WLQ524333:WMT524334 WVM524333:WWP524334 E589869:AH589870 JA589869:KD589870 SW589869:TZ589870 ACS589869:ADV589870 AMO589869:ANR589870 AWK589869:AXN589870 BGG589869:BHJ589870 BQC589869:BRF589870 BZY589869:CBB589870 CJU589869:CKX589870 CTQ589869:CUT589870 DDM589869:DEP589870 DNI589869:DOL589870 DXE589869:DYH589870 EHA589869:EID589870 EQW589869:ERZ589870 FAS589869:FBV589870 FKO589869:FLR589870 FUK589869:FVN589870 GEG589869:GFJ589870 GOC589869:GPF589870 GXY589869:GZB589870 HHU589869:HIX589870 HRQ589869:HST589870 IBM589869:ICP589870 ILI589869:IML589870 IVE589869:IWH589870 JFA589869:JGD589870 JOW589869:JPZ589870 JYS589869:JZV589870 KIO589869:KJR589870 KSK589869:KTN589870 LCG589869:LDJ589870 LMC589869:LNF589870 LVY589869:LXB589870 MFU589869:MGX589870 MPQ589869:MQT589870 MZM589869:NAP589870 NJI589869:NKL589870 NTE589869:NUH589870 ODA589869:OED589870 OMW589869:ONZ589870 OWS589869:OXV589870 PGO589869:PHR589870 PQK589869:PRN589870 QAG589869:QBJ589870 QKC589869:QLF589870 QTY589869:QVB589870 RDU589869:REX589870 RNQ589869:ROT589870 RXM589869:RYP589870 SHI589869:SIL589870 SRE589869:SSH589870 TBA589869:TCD589870 TKW589869:TLZ589870 TUS589869:TVV589870 UEO589869:UFR589870 UOK589869:UPN589870 UYG589869:UZJ589870 VIC589869:VJF589870 VRY589869:VTB589870 WBU589869:WCX589870 WLQ589869:WMT589870 WVM589869:WWP589870 E655405:AH655406 JA655405:KD655406 SW655405:TZ655406 ACS655405:ADV655406 AMO655405:ANR655406 AWK655405:AXN655406 BGG655405:BHJ655406 BQC655405:BRF655406 BZY655405:CBB655406 CJU655405:CKX655406 CTQ655405:CUT655406 DDM655405:DEP655406 DNI655405:DOL655406 DXE655405:DYH655406 EHA655405:EID655406 EQW655405:ERZ655406 FAS655405:FBV655406 FKO655405:FLR655406 FUK655405:FVN655406 GEG655405:GFJ655406 GOC655405:GPF655406 GXY655405:GZB655406 HHU655405:HIX655406 HRQ655405:HST655406 IBM655405:ICP655406 ILI655405:IML655406 IVE655405:IWH655406 JFA655405:JGD655406 JOW655405:JPZ655406 JYS655405:JZV655406 KIO655405:KJR655406 KSK655405:KTN655406 LCG655405:LDJ655406 LMC655405:LNF655406 LVY655405:LXB655406 MFU655405:MGX655406 MPQ655405:MQT655406 MZM655405:NAP655406 NJI655405:NKL655406 NTE655405:NUH655406 ODA655405:OED655406 OMW655405:ONZ655406 OWS655405:OXV655406 PGO655405:PHR655406 PQK655405:PRN655406 QAG655405:QBJ655406 QKC655405:QLF655406 QTY655405:QVB655406 RDU655405:REX655406 RNQ655405:ROT655406 RXM655405:RYP655406 SHI655405:SIL655406 SRE655405:SSH655406 TBA655405:TCD655406 TKW655405:TLZ655406 TUS655405:TVV655406 UEO655405:UFR655406 UOK655405:UPN655406 UYG655405:UZJ655406 VIC655405:VJF655406 VRY655405:VTB655406 WBU655405:WCX655406 WLQ655405:WMT655406 WVM655405:WWP655406 E720941:AH720942 JA720941:KD720942 SW720941:TZ720942 ACS720941:ADV720942 AMO720941:ANR720942 AWK720941:AXN720942 BGG720941:BHJ720942 BQC720941:BRF720942 BZY720941:CBB720942 CJU720941:CKX720942 CTQ720941:CUT720942 DDM720941:DEP720942 DNI720941:DOL720942 DXE720941:DYH720942 EHA720941:EID720942 EQW720941:ERZ720942 FAS720941:FBV720942 FKO720941:FLR720942 FUK720941:FVN720942 GEG720941:GFJ720942 GOC720941:GPF720942 GXY720941:GZB720942 HHU720941:HIX720942 HRQ720941:HST720942 IBM720941:ICP720942 ILI720941:IML720942 IVE720941:IWH720942 JFA720941:JGD720942 JOW720941:JPZ720942 JYS720941:JZV720942 KIO720941:KJR720942 KSK720941:KTN720942 LCG720941:LDJ720942 LMC720941:LNF720942 LVY720941:LXB720942 MFU720941:MGX720942 MPQ720941:MQT720942 MZM720941:NAP720942 NJI720941:NKL720942 NTE720941:NUH720942 ODA720941:OED720942 OMW720941:ONZ720942 OWS720941:OXV720942 PGO720941:PHR720942 PQK720941:PRN720942 QAG720941:QBJ720942 QKC720941:QLF720942 QTY720941:QVB720942 RDU720941:REX720942 RNQ720941:ROT720942 RXM720941:RYP720942 SHI720941:SIL720942 SRE720941:SSH720942 TBA720941:TCD720942 TKW720941:TLZ720942 TUS720941:TVV720942 UEO720941:UFR720942 UOK720941:UPN720942 UYG720941:UZJ720942 VIC720941:VJF720942 VRY720941:VTB720942 WBU720941:WCX720942 WLQ720941:WMT720942 WVM720941:WWP720942 E786477:AH786478 JA786477:KD786478 SW786477:TZ786478 ACS786477:ADV786478 AMO786477:ANR786478 AWK786477:AXN786478 BGG786477:BHJ786478 BQC786477:BRF786478 BZY786477:CBB786478 CJU786477:CKX786478 CTQ786477:CUT786478 DDM786477:DEP786478 DNI786477:DOL786478 DXE786477:DYH786478 EHA786477:EID786478 EQW786477:ERZ786478 FAS786477:FBV786478 FKO786477:FLR786478 FUK786477:FVN786478 GEG786477:GFJ786478 GOC786477:GPF786478 GXY786477:GZB786478 HHU786477:HIX786478 HRQ786477:HST786478 IBM786477:ICP786478 ILI786477:IML786478 IVE786477:IWH786478 JFA786477:JGD786478 JOW786477:JPZ786478 JYS786477:JZV786478 KIO786477:KJR786478 KSK786477:KTN786478 LCG786477:LDJ786478 LMC786477:LNF786478 LVY786477:LXB786478 MFU786477:MGX786478 MPQ786477:MQT786478 MZM786477:NAP786478 NJI786477:NKL786478 NTE786477:NUH786478 ODA786477:OED786478 OMW786477:ONZ786478 OWS786477:OXV786478 PGO786477:PHR786478 PQK786477:PRN786478 QAG786477:QBJ786478 QKC786477:QLF786478 QTY786477:QVB786478 RDU786477:REX786478 RNQ786477:ROT786478 RXM786477:RYP786478 SHI786477:SIL786478 SRE786477:SSH786478 TBA786477:TCD786478 TKW786477:TLZ786478 TUS786477:TVV786478 UEO786477:UFR786478 UOK786477:UPN786478 UYG786477:UZJ786478 VIC786477:VJF786478 VRY786477:VTB786478 WBU786477:WCX786478 WLQ786477:WMT786478 WVM786477:WWP786478 E852013:AH852014 JA852013:KD852014 SW852013:TZ852014 ACS852013:ADV852014 AMO852013:ANR852014 AWK852013:AXN852014 BGG852013:BHJ852014 BQC852013:BRF852014 BZY852013:CBB852014 CJU852013:CKX852014 CTQ852013:CUT852014 DDM852013:DEP852014 DNI852013:DOL852014 DXE852013:DYH852014 EHA852013:EID852014 EQW852013:ERZ852014 FAS852013:FBV852014 FKO852013:FLR852014 FUK852013:FVN852014 GEG852013:GFJ852014 GOC852013:GPF852014 GXY852013:GZB852014 HHU852013:HIX852014 HRQ852013:HST852014 IBM852013:ICP852014 ILI852013:IML852014 IVE852013:IWH852014 JFA852013:JGD852014 JOW852013:JPZ852014 JYS852013:JZV852014 KIO852013:KJR852014 KSK852013:KTN852014 LCG852013:LDJ852014 LMC852013:LNF852014 LVY852013:LXB852014 MFU852013:MGX852014 MPQ852013:MQT852014 MZM852013:NAP852014 NJI852013:NKL852014 NTE852013:NUH852014 ODA852013:OED852014 OMW852013:ONZ852014 OWS852013:OXV852014 PGO852013:PHR852014 PQK852013:PRN852014 QAG852013:QBJ852014 QKC852013:QLF852014 QTY852013:QVB852014 RDU852013:REX852014 RNQ852013:ROT852014 RXM852013:RYP852014 SHI852013:SIL852014 SRE852013:SSH852014 TBA852013:TCD852014 TKW852013:TLZ852014 TUS852013:TVV852014 UEO852013:UFR852014 UOK852013:UPN852014 UYG852013:UZJ852014 VIC852013:VJF852014 VRY852013:VTB852014 WBU852013:WCX852014 WLQ852013:WMT852014 WVM852013:WWP852014 E917549:AH917550 JA917549:KD917550 SW917549:TZ917550 ACS917549:ADV917550 AMO917549:ANR917550 AWK917549:AXN917550 BGG917549:BHJ917550 BQC917549:BRF917550 BZY917549:CBB917550 CJU917549:CKX917550 CTQ917549:CUT917550 DDM917549:DEP917550 DNI917549:DOL917550 DXE917549:DYH917550 EHA917549:EID917550 EQW917549:ERZ917550 FAS917549:FBV917550 FKO917549:FLR917550 FUK917549:FVN917550 GEG917549:GFJ917550 GOC917549:GPF917550 GXY917549:GZB917550 HHU917549:HIX917550 HRQ917549:HST917550 IBM917549:ICP917550 ILI917549:IML917550 IVE917549:IWH917550 JFA917549:JGD917550 JOW917549:JPZ917550 JYS917549:JZV917550 KIO917549:KJR917550 KSK917549:KTN917550 LCG917549:LDJ917550 LMC917549:LNF917550 LVY917549:LXB917550 MFU917549:MGX917550 MPQ917549:MQT917550 MZM917549:NAP917550 NJI917549:NKL917550 NTE917549:NUH917550 ODA917549:OED917550 OMW917549:ONZ917550 OWS917549:OXV917550 PGO917549:PHR917550 PQK917549:PRN917550 QAG917549:QBJ917550 QKC917549:QLF917550 QTY917549:QVB917550 RDU917549:REX917550 RNQ917549:ROT917550 RXM917549:RYP917550 SHI917549:SIL917550 SRE917549:SSH917550 TBA917549:TCD917550 TKW917549:TLZ917550 TUS917549:TVV917550 UEO917549:UFR917550 UOK917549:UPN917550 UYG917549:UZJ917550 VIC917549:VJF917550 VRY917549:VTB917550 WBU917549:WCX917550 WLQ917549:WMT917550 WVM917549:WWP917550 E983085:AH983086 JA983085:KD983086 SW983085:TZ983086 ACS983085:ADV983086 AMO983085:ANR983086 AWK983085:AXN983086 BGG983085:BHJ983086 BQC983085:BRF983086 BZY983085:CBB983086 CJU983085:CKX983086 CTQ983085:CUT983086 DDM983085:DEP983086 DNI983085:DOL983086 DXE983085:DYH983086 EHA983085:EID983086 EQW983085:ERZ983086 FAS983085:FBV983086 FKO983085:FLR983086 FUK983085:FVN983086 GEG983085:GFJ983086 GOC983085:GPF983086 GXY983085:GZB983086 HHU983085:HIX983086 HRQ983085:HST983086 IBM983085:ICP983086 ILI983085:IML983086 IVE983085:IWH983086 JFA983085:JGD983086 JOW983085:JPZ983086 JYS983085:JZV983086 KIO983085:KJR983086 KSK983085:KTN983086 LCG983085:LDJ983086 LMC983085:LNF983086 LVY983085:LXB983086 MFU983085:MGX983086 MPQ983085:MQT983086 MZM983085:NAP983086 NJI983085:NKL983086 NTE983085:NUH983086 ODA983085:OED983086 OMW983085:ONZ983086 OWS983085:OXV983086 PGO983085:PHR983086 PQK983085:PRN983086 QAG983085:QBJ983086 QKC983085:QLF983086 QTY983085:QVB983086 RDU983085:REX983086 RNQ983085:ROT983086 RXM983085:RYP983086 SHI983085:SIL983086 SRE983085:SSH983086 TBA983085:TCD983086 TKW983085:TLZ983086 TUS983085:TVV983086 UEO983085:UFR983086 UOK983085:UPN983086 UYG983085:UZJ983086 VIC983085:VJF983086 VRY983085:VTB983086 WBU983085:WCX983086 WLQ983085:WMT983086 WVM983085:WWP983086 E30:AH33 JA30:KD33 SW30:TZ33 ACS30:ADV33 AMO30:ANR33 AWK30:AXN33 BGG30:BHJ33 BQC30:BRF33 BZY30:CBB33 CJU30:CKX33 CTQ30:CUT33 DDM30:DEP33 DNI30:DOL33 DXE30:DYH33 EHA30:EID33 EQW30:ERZ33 FAS30:FBV33 FKO30:FLR33 FUK30:FVN33 GEG30:GFJ33 GOC30:GPF33 GXY30:GZB33 HHU30:HIX33 HRQ30:HST33 IBM30:ICP33 ILI30:IML33 IVE30:IWH33 JFA30:JGD33 JOW30:JPZ33 JYS30:JZV33 KIO30:KJR33 KSK30:KTN33 LCG30:LDJ33 LMC30:LNF33 LVY30:LXB33 MFU30:MGX33 MPQ30:MQT33 MZM30:NAP33 NJI30:NKL33 NTE30:NUH33 ODA30:OED33 OMW30:ONZ33 OWS30:OXV33 PGO30:PHR33 PQK30:PRN33 QAG30:QBJ33 QKC30:QLF33 QTY30:QVB33 RDU30:REX33 RNQ30:ROT33 RXM30:RYP33 SHI30:SIL33 SRE30:SSH33 TBA30:TCD33 TKW30:TLZ33 TUS30:TVV33 UEO30:UFR33 UOK30:UPN33 UYG30:UZJ33 VIC30:VJF33 VRY30:VTB33 WBU30:WCX33 WLQ30:WMT33 WVM30:WWP33 E65566:AH65569 JA65566:KD65569 SW65566:TZ65569 ACS65566:ADV65569 AMO65566:ANR65569 AWK65566:AXN65569 BGG65566:BHJ65569 BQC65566:BRF65569 BZY65566:CBB65569 CJU65566:CKX65569 CTQ65566:CUT65569 DDM65566:DEP65569 DNI65566:DOL65569 DXE65566:DYH65569 EHA65566:EID65569 EQW65566:ERZ65569 FAS65566:FBV65569 FKO65566:FLR65569 FUK65566:FVN65569 GEG65566:GFJ65569 GOC65566:GPF65569 GXY65566:GZB65569 HHU65566:HIX65569 HRQ65566:HST65569 IBM65566:ICP65569 ILI65566:IML65569 IVE65566:IWH65569 JFA65566:JGD65569 JOW65566:JPZ65569 JYS65566:JZV65569 KIO65566:KJR65569 KSK65566:KTN65569 LCG65566:LDJ65569 LMC65566:LNF65569 LVY65566:LXB65569 MFU65566:MGX65569 MPQ65566:MQT65569 MZM65566:NAP65569 NJI65566:NKL65569 NTE65566:NUH65569 ODA65566:OED65569 OMW65566:ONZ65569 OWS65566:OXV65569 PGO65566:PHR65569 PQK65566:PRN65569 QAG65566:QBJ65569 QKC65566:QLF65569 QTY65566:QVB65569 RDU65566:REX65569 RNQ65566:ROT65569 RXM65566:RYP65569 SHI65566:SIL65569 SRE65566:SSH65569 TBA65566:TCD65569 TKW65566:TLZ65569 TUS65566:TVV65569 UEO65566:UFR65569 UOK65566:UPN65569 UYG65566:UZJ65569 VIC65566:VJF65569 VRY65566:VTB65569 WBU65566:WCX65569 WLQ65566:WMT65569 WVM65566:WWP65569 E131102:AH131105 JA131102:KD131105 SW131102:TZ131105 ACS131102:ADV131105 AMO131102:ANR131105 AWK131102:AXN131105 BGG131102:BHJ131105 BQC131102:BRF131105 BZY131102:CBB131105 CJU131102:CKX131105 CTQ131102:CUT131105 DDM131102:DEP131105 DNI131102:DOL131105 DXE131102:DYH131105 EHA131102:EID131105 EQW131102:ERZ131105 FAS131102:FBV131105 FKO131102:FLR131105 FUK131102:FVN131105 GEG131102:GFJ131105 GOC131102:GPF131105 GXY131102:GZB131105 HHU131102:HIX131105 HRQ131102:HST131105 IBM131102:ICP131105 ILI131102:IML131105 IVE131102:IWH131105 JFA131102:JGD131105 JOW131102:JPZ131105 JYS131102:JZV131105 KIO131102:KJR131105 KSK131102:KTN131105 LCG131102:LDJ131105 LMC131102:LNF131105 LVY131102:LXB131105 MFU131102:MGX131105 MPQ131102:MQT131105 MZM131102:NAP131105 NJI131102:NKL131105 NTE131102:NUH131105 ODA131102:OED131105 OMW131102:ONZ131105 OWS131102:OXV131105 PGO131102:PHR131105 PQK131102:PRN131105 QAG131102:QBJ131105 QKC131102:QLF131105 QTY131102:QVB131105 RDU131102:REX131105 RNQ131102:ROT131105 RXM131102:RYP131105 SHI131102:SIL131105 SRE131102:SSH131105 TBA131102:TCD131105 TKW131102:TLZ131105 TUS131102:TVV131105 UEO131102:UFR131105 UOK131102:UPN131105 UYG131102:UZJ131105 VIC131102:VJF131105 VRY131102:VTB131105 WBU131102:WCX131105 WLQ131102:WMT131105 WVM131102:WWP131105 E196638:AH196641 JA196638:KD196641 SW196638:TZ196641 ACS196638:ADV196641 AMO196638:ANR196641 AWK196638:AXN196641 BGG196638:BHJ196641 BQC196638:BRF196641 BZY196638:CBB196641 CJU196638:CKX196641 CTQ196638:CUT196641 DDM196638:DEP196641 DNI196638:DOL196641 DXE196638:DYH196641 EHA196638:EID196641 EQW196638:ERZ196641 FAS196638:FBV196641 FKO196638:FLR196641 FUK196638:FVN196641 GEG196638:GFJ196641 GOC196638:GPF196641 GXY196638:GZB196641 HHU196638:HIX196641 HRQ196638:HST196641 IBM196638:ICP196641 ILI196638:IML196641 IVE196638:IWH196641 JFA196638:JGD196641 JOW196638:JPZ196641 JYS196638:JZV196641 KIO196638:KJR196641 KSK196638:KTN196641 LCG196638:LDJ196641 LMC196638:LNF196641 LVY196638:LXB196641 MFU196638:MGX196641 MPQ196638:MQT196641 MZM196638:NAP196641 NJI196638:NKL196641 NTE196638:NUH196641 ODA196638:OED196641 OMW196638:ONZ196641 OWS196638:OXV196641 PGO196638:PHR196641 PQK196638:PRN196641 QAG196638:QBJ196641 QKC196638:QLF196641 QTY196638:QVB196641 RDU196638:REX196641 RNQ196638:ROT196641 RXM196638:RYP196641 SHI196638:SIL196641 SRE196638:SSH196641 TBA196638:TCD196641 TKW196638:TLZ196641 TUS196638:TVV196641 UEO196638:UFR196641 UOK196638:UPN196641 UYG196638:UZJ196641 VIC196638:VJF196641 VRY196638:VTB196641 WBU196638:WCX196641 WLQ196638:WMT196641 WVM196638:WWP196641 E262174:AH262177 JA262174:KD262177 SW262174:TZ262177 ACS262174:ADV262177 AMO262174:ANR262177 AWK262174:AXN262177 BGG262174:BHJ262177 BQC262174:BRF262177 BZY262174:CBB262177 CJU262174:CKX262177 CTQ262174:CUT262177 DDM262174:DEP262177 DNI262174:DOL262177 DXE262174:DYH262177 EHA262174:EID262177 EQW262174:ERZ262177 FAS262174:FBV262177 FKO262174:FLR262177 FUK262174:FVN262177 GEG262174:GFJ262177 GOC262174:GPF262177 GXY262174:GZB262177 HHU262174:HIX262177 HRQ262174:HST262177 IBM262174:ICP262177 ILI262174:IML262177 IVE262174:IWH262177 JFA262174:JGD262177 JOW262174:JPZ262177 JYS262174:JZV262177 KIO262174:KJR262177 KSK262174:KTN262177 LCG262174:LDJ262177 LMC262174:LNF262177 LVY262174:LXB262177 MFU262174:MGX262177 MPQ262174:MQT262177 MZM262174:NAP262177 NJI262174:NKL262177 NTE262174:NUH262177 ODA262174:OED262177 OMW262174:ONZ262177 OWS262174:OXV262177 PGO262174:PHR262177 PQK262174:PRN262177 QAG262174:QBJ262177 QKC262174:QLF262177 QTY262174:QVB262177 RDU262174:REX262177 RNQ262174:ROT262177 RXM262174:RYP262177 SHI262174:SIL262177 SRE262174:SSH262177 TBA262174:TCD262177 TKW262174:TLZ262177 TUS262174:TVV262177 UEO262174:UFR262177 UOK262174:UPN262177 UYG262174:UZJ262177 VIC262174:VJF262177 VRY262174:VTB262177 WBU262174:WCX262177 WLQ262174:WMT262177 WVM262174:WWP262177 E327710:AH327713 JA327710:KD327713 SW327710:TZ327713 ACS327710:ADV327713 AMO327710:ANR327713 AWK327710:AXN327713 BGG327710:BHJ327713 BQC327710:BRF327713 BZY327710:CBB327713 CJU327710:CKX327713 CTQ327710:CUT327713 DDM327710:DEP327713 DNI327710:DOL327713 DXE327710:DYH327713 EHA327710:EID327713 EQW327710:ERZ327713 FAS327710:FBV327713 FKO327710:FLR327713 FUK327710:FVN327713 GEG327710:GFJ327713 GOC327710:GPF327713 GXY327710:GZB327713 HHU327710:HIX327713 HRQ327710:HST327713 IBM327710:ICP327713 ILI327710:IML327713 IVE327710:IWH327713 JFA327710:JGD327713 JOW327710:JPZ327713 JYS327710:JZV327713 KIO327710:KJR327713 KSK327710:KTN327713 LCG327710:LDJ327713 LMC327710:LNF327713 LVY327710:LXB327713 MFU327710:MGX327713 MPQ327710:MQT327713 MZM327710:NAP327713 NJI327710:NKL327713 NTE327710:NUH327713 ODA327710:OED327713 OMW327710:ONZ327713 OWS327710:OXV327713 PGO327710:PHR327713 PQK327710:PRN327713 QAG327710:QBJ327713 QKC327710:QLF327713 QTY327710:QVB327713 RDU327710:REX327713 RNQ327710:ROT327713 RXM327710:RYP327713 SHI327710:SIL327713 SRE327710:SSH327713 TBA327710:TCD327713 TKW327710:TLZ327713 TUS327710:TVV327713 UEO327710:UFR327713 UOK327710:UPN327713 UYG327710:UZJ327713 VIC327710:VJF327713 VRY327710:VTB327713 WBU327710:WCX327713 WLQ327710:WMT327713 WVM327710:WWP327713 E393246:AH393249 JA393246:KD393249 SW393246:TZ393249 ACS393246:ADV393249 AMO393246:ANR393249 AWK393246:AXN393249 BGG393246:BHJ393249 BQC393246:BRF393249 BZY393246:CBB393249 CJU393246:CKX393249 CTQ393246:CUT393249 DDM393246:DEP393249 DNI393246:DOL393249 DXE393246:DYH393249 EHA393246:EID393249 EQW393246:ERZ393249 FAS393246:FBV393249 FKO393246:FLR393249 FUK393246:FVN393249 GEG393246:GFJ393249 GOC393246:GPF393249 GXY393246:GZB393249 HHU393246:HIX393249 HRQ393246:HST393249 IBM393246:ICP393249 ILI393246:IML393249 IVE393246:IWH393249 JFA393246:JGD393249 JOW393246:JPZ393249 JYS393246:JZV393249 KIO393246:KJR393249 KSK393246:KTN393249 LCG393246:LDJ393249 LMC393246:LNF393249 LVY393246:LXB393249 MFU393246:MGX393249 MPQ393246:MQT393249 MZM393246:NAP393249 NJI393246:NKL393249 NTE393246:NUH393249 ODA393246:OED393249 OMW393246:ONZ393249 OWS393246:OXV393249 PGO393246:PHR393249 PQK393246:PRN393249 QAG393246:QBJ393249 QKC393246:QLF393249 QTY393246:QVB393249 RDU393246:REX393249 RNQ393246:ROT393249 RXM393246:RYP393249 SHI393246:SIL393249 SRE393246:SSH393249 TBA393246:TCD393249 TKW393246:TLZ393249 TUS393246:TVV393249 UEO393246:UFR393249 UOK393246:UPN393249 UYG393246:UZJ393249 VIC393246:VJF393249 VRY393246:VTB393249 WBU393246:WCX393249 WLQ393246:WMT393249 WVM393246:WWP393249 E458782:AH458785 JA458782:KD458785 SW458782:TZ458785 ACS458782:ADV458785 AMO458782:ANR458785 AWK458782:AXN458785 BGG458782:BHJ458785 BQC458782:BRF458785 BZY458782:CBB458785 CJU458782:CKX458785 CTQ458782:CUT458785 DDM458782:DEP458785 DNI458782:DOL458785 DXE458782:DYH458785 EHA458782:EID458785 EQW458782:ERZ458785 FAS458782:FBV458785 FKO458782:FLR458785 FUK458782:FVN458785 GEG458782:GFJ458785 GOC458782:GPF458785 GXY458782:GZB458785 HHU458782:HIX458785 HRQ458782:HST458785 IBM458782:ICP458785 ILI458782:IML458785 IVE458782:IWH458785 JFA458782:JGD458785 JOW458782:JPZ458785 JYS458782:JZV458785 KIO458782:KJR458785 KSK458782:KTN458785 LCG458782:LDJ458785 LMC458782:LNF458785 LVY458782:LXB458785 MFU458782:MGX458785 MPQ458782:MQT458785 MZM458782:NAP458785 NJI458782:NKL458785 NTE458782:NUH458785 ODA458782:OED458785 OMW458782:ONZ458785 OWS458782:OXV458785 PGO458782:PHR458785 PQK458782:PRN458785 QAG458782:QBJ458785 QKC458782:QLF458785 QTY458782:QVB458785 RDU458782:REX458785 RNQ458782:ROT458785 RXM458782:RYP458785 SHI458782:SIL458785 SRE458782:SSH458785 TBA458782:TCD458785 TKW458782:TLZ458785 TUS458782:TVV458785 UEO458782:UFR458785 UOK458782:UPN458785 UYG458782:UZJ458785 VIC458782:VJF458785 VRY458782:VTB458785 WBU458782:WCX458785 WLQ458782:WMT458785 WVM458782:WWP458785 E524318:AH524321 JA524318:KD524321 SW524318:TZ524321 ACS524318:ADV524321 AMO524318:ANR524321 AWK524318:AXN524321 BGG524318:BHJ524321 BQC524318:BRF524321 BZY524318:CBB524321 CJU524318:CKX524321 CTQ524318:CUT524321 DDM524318:DEP524321 DNI524318:DOL524321 DXE524318:DYH524321 EHA524318:EID524321 EQW524318:ERZ524321 FAS524318:FBV524321 FKO524318:FLR524321 FUK524318:FVN524321 GEG524318:GFJ524321 GOC524318:GPF524321 GXY524318:GZB524321 HHU524318:HIX524321 HRQ524318:HST524321 IBM524318:ICP524321 ILI524318:IML524321 IVE524318:IWH524321 JFA524318:JGD524321 JOW524318:JPZ524321 JYS524318:JZV524321 KIO524318:KJR524321 KSK524318:KTN524321 LCG524318:LDJ524321 LMC524318:LNF524321 LVY524318:LXB524321 MFU524318:MGX524321 MPQ524318:MQT524321 MZM524318:NAP524321 NJI524318:NKL524321 NTE524318:NUH524321 ODA524318:OED524321 OMW524318:ONZ524321 OWS524318:OXV524321 PGO524318:PHR524321 PQK524318:PRN524321 QAG524318:QBJ524321 QKC524318:QLF524321 QTY524318:QVB524321 RDU524318:REX524321 RNQ524318:ROT524321 RXM524318:RYP524321 SHI524318:SIL524321 SRE524318:SSH524321 TBA524318:TCD524321 TKW524318:TLZ524321 TUS524318:TVV524321 UEO524318:UFR524321 UOK524318:UPN524321 UYG524318:UZJ524321 VIC524318:VJF524321 VRY524318:VTB524321 WBU524318:WCX524321 WLQ524318:WMT524321 WVM524318:WWP524321 E589854:AH589857 JA589854:KD589857 SW589854:TZ589857 ACS589854:ADV589857 AMO589854:ANR589857 AWK589854:AXN589857 BGG589854:BHJ589857 BQC589854:BRF589857 BZY589854:CBB589857 CJU589854:CKX589857 CTQ589854:CUT589857 DDM589854:DEP589857 DNI589854:DOL589857 DXE589854:DYH589857 EHA589854:EID589857 EQW589854:ERZ589857 FAS589854:FBV589857 FKO589854:FLR589857 FUK589854:FVN589857 GEG589854:GFJ589857 GOC589854:GPF589857 GXY589854:GZB589857 HHU589854:HIX589857 HRQ589854:HST589857 IBM589854:ICP589857 ILI589854:IML589857 IVE589854:IWH589857 JFA589854:JGD589857 JOW589854:JPZ589857 JYS589854:JZV589857 KIO589854:KJR589857 KSK589854:KTN589857 LCG589854:LDJ589857 LMC589854:LNF589857 LVY589854:LXB589857 MFU589854:MGX589857 MPQ589854:MQT589857 MZM589854:NAP589857 NJI589854:NKL589857 NTE589854:NUH589857 ODA589854:OED589857 OMW589854:ONZ589857 OWS589854:OXV589857 PGO589854:PHR589857 PQK589854:PRN589857 QAG589854:QBJ589857 QKC589854:QLF589857 QTY589854:QVB589857 RDU589854:REX589857 RNQ589854:ROT589857 RXM589854:RYP589857 SHI589854:SIL589857 SRE589854:SSH589857 TBA589854:TCD589857 TKW589854:TLZ589857 TUS589854:TVV589857 UEO589854:UFR589857 UOK589854:UPN589857 UYG589854:UZJ589857 VIC589854:VJF589857 VRY589854:VTB589857 WBU589854:WCX589857 WLQ589854:WMT589857 WVM589854:WWP589857 E655390:AH655393 JA655390:KD655393 SW655390:TZ655393 ACS655390:ADV655393 AMO655390:ANR655393 AWK655390:AXN655393 BGG655390:BHJ655393 BQC655390:BRF655393 BZY655390:CBB655393 CJU655390:CKX655393 CTQ655390:CUT655393 DDM655390:DEP655393 DNI655390:DOL655393 DXE655390:DYH655393 EHA655390:EID655393 EQW655390:ERZ655393 FAS655390:FBV655393 FKO655390:FLR655393 FUK655390:FVN655393 GEG655390:GFJ655393 GOC655390:GPF655393 GXY655390:GZB655393 HHU655390:HIX655393 HRQ655390:HST655393 IBM655390:ICP655393 ILI655390:IML655393 IVE655390:IWH655393 JFA655390:JGD655393 JOW655390:JPZ655393 JYS655390:JZV655393 KIO655390:KJR655393 KSK655390:KTN655393 LCG655390:LDJ655393 LMC655390:LNF655393 LVY655390:LXB655393 MFU655390:MGX655393 MPQ655390:MQT655393 MZM655390:NAP655393 NJI655390:NKL655393 NTE655390:NUH655393 ODA655390:OED655393 OMW655390:ONZ655393 OWS655390:OXV655393 PGO655390:PHR655393 PQK655390:PRN655393 QAG655390:QBJ655393 QKC655390:QLF655393 QTY655390:QVB655393 RDU655390:REX655393 RNQ655390:ROT655393 RXM655390:RYP655393 SHI655390:SIL655393 SRE655390:SSH655393 TBA655390:TCD655393 TKW655390:TLZ655393 TUS655390:TVV655393 UEO655390:UFR655393 UOK655390:UPN655393 UYG655390:UZJ655393 VIC655390:VJF655393 VRY655390:VTB655393 WBU655390:WCX655393 WLQ655390:WMT655393 WVM655390:WWP655393 E720926:AH720929 JA720926:KD720929 SW720926:TZ720929 ACS720926:ADV720929 AMO720926:ANR720929 AWK720926:AXN720929 BGG720926:BHJ720929 BQC720926:BRF720929 BZY720926:CBB720929 CJU720926:CKX720929 CTQ720926:CUT720929 DDM720926:DEP720929 DNI720926:DOL720929 DXE720926:DYH720929 EHA720926:EID720929 EQW720926:ERZ720929 FAS720926:FBV720929 FKO720926:FLR720929 FUK720926:FVN720929 GEG720926:GFJ720929 GOC720926:GPF720929 GXY720926:GZB720929 HHU720926:HIX720929 HRQ720926:HST720929 IBM720926:ICP720929 ILI720926:IML720929 IVE720926:IWH720929 JFA720926:JGD720929 JOW720926:JPZ720929 JYS720926:JZV720929 KIO720926:KJR720929 KSK720926:KTN720929 LCG720926:LDJ720929 LMC720926:LNF720929 LVY720926:LXB720929 MFU720926:MGX720929 MPQ720926:MQT720929 MZM720926:NAP720929 NJI720926:NKL720929 NTE720926:NUH720929 ODA720926:OED720929 OMW720926:ONZ720929 OWS720926:OXV720929 PGO720926:PHR720929 PQK720926:PRN720929 QAG720926:QBJ720929 QKC720926:QLF720929 QTY720926:QVB720929 RDU720926:REX720929 RNQ720926:ROT720929 RXM720926:RYP720929 SHI720926:SIL720929 SRE720926:SSH720929 TBA720926:TCD720929 TKW720926:TLZ720929 TUS720926:TVV720929 UEO720926:UFR720929 UOK720926:UPN720929 UYG720926:UZJ720929 VIC720926:VJF720929 VRY720926:VTB720929 WBU720926:WCX720929 WLQ720926:WMT720929 WVM720926:WWP720929 E786462:AH786465 JA786462:KD786465 SW786462:TZ786465 ACS786462:ADV786465 AMO786462:ANR786465 AWK786462:AXN786465 BGG786462:BHJ786465 BQC786462:BRF786465 BZY786462:CBB786465 CJU786462:CKX786465 CTQ786462:CUT786465 DDM786462:DEP786465 DNI786462:DOL786465 DXE786462:DYH786465 EHA786462:EID786465 EQW786462:ERZ786465 FAS786462:FBV786465 FKO786462:FLR786465 FUK786462:FVN786465 GEG786462:GFJ786465 GOC786462:GPF786465 GXY786462:GZB786465 HHU786462:HIX786465 HRQ786462:HST786465 IBM786462:ICP786465 ILI786462:IML786465 IVE786462:IWH786465 JFA786462:JGD786465 JOW786462:JPZ786465 JYS786462:JZV786465 KIO786462:KJR786465 KSK786462:KTN786465 LCG786462:LDJ786465 LMC786462:LNF786465 LVY786462:LXB786465 MFU786462:MGX786465 MPQ786462:MQT786465 MZM786462:NAP786465 NJI786462:NKL786465 NTE786462:NUH786465 ODA786462:OED786465 OMW786462:ONZ786465 OWS786462:OXV786465 PGO786462:PHR786465 PQK786462:PRN786465 QAG786462:QBJ786465 QKC786462:QLF786465 QTY786462:QVB786465 RDU786462:REX786465 RNQ786462:ROT786465 RXM786462:RYP786465 SHI786462:SIL786465 SRE786462:SSH786465 TBA786462:TCD786465 TKW786462:TLZ786465 TUS786462:TVV786465 UEO786462:UFR786465 UOK786462:UPN786465 UYG786462:UZJ786465 VIC786462:VJF786465 VRY786462:VTB786465 WBU786462:WCX786465 WLQ786462:WMT786465 WVM786462:WWP786465 E851998:AH852001 JA851998:KD852001 SW851998:TZ852001 ACS851998:ADV852001 AMO851998:ANR852001 AWK851998:AXN852001 BGG851998:BHJ852001 BQC851998:BRF852001 BZY851998:CBB852001 CJU851998:CKX852001 CTQ851998:CUT852001 DDM851998:DEP852001 DNI851998:DOL852001 DXE851998:DYH852001 EHA851998:EID852001 EQW851998:ERZ852001 FAS851998:FBV852001 FKO851998:FLR852001 FUK851998:FVN852001 GEG851998:GFJ852001 GOC851998:GPF852001 GXY851998:GZB852001 HHU851998:HIX852001 HRQ851998:HST852001 IBM851998:ICP852001 ILI851998:IML852001 IVE851998:IWH852001 JFA851998:JGD852001 JOW851998:JPZ852001 JYS851998:JZV852001 KIO851998:KJR852001 KSK851998:KTN852001 LCG851998:LDJ852001 LMC851998:LNF852001 LVY851998:LXB852001 MFU851998:MGX852001 MPQ851998:MQT852001 MZM851998:NAP852001 NJI851998:NKL852001 NTE851998:NUH852001 ODA851998:OED852001 OMW851998:ONZ852001 OWS851998:OXV852001 PGO851998:PHR852001 PQK851998:PRN852001 QAG851998:QBJ852001 QKC851998:QLF852001 QTY851998:QVB852001 RDU851998:REX852001 RNQ851998:ROT852001 RXM851998:RYP852001 SHI851998:SIL852001 SRE851998:SSH852001 TBA851998:TCD852001 TKW851998:TLZ852001 TUS851998:TVV852001 UEO851998:UFR852001 UOK851998:UPN852001 UYG851998:UZJ852001 VIC851998:VJF852001 VRY851998:VTB852001 WBU851998:WCX852001 WLQ851998:WMT852001 WVM851998:WWP852001 E917534:AH917537 JA917534:KD917537 SW917534:TZ917537 ACS917534:ADV917537 AMO917534:ANR917537 AWK917534:AXN917537 BGG917534:BHJ917537 BQC917534:BRF917537 BZY917534:CBB917537 CJU917534:CKX917537 CTQ917534:CUT917537 DDM917534:DEP917537 DNI917534:DOL917537 DXE917534:DYH917537 EHA917534:EID917537 EQW917534:ERZ917537 FAS917534:FBV917537 FKO917534:FLR917537 FUK917534:FVN917537 GEG917534:GFJ917537 GOC917534:GPF917537 GXY917534:GZB917537 HHU917534:HIX917537 HRQ917534:HST917537 IBM917534:ICP917537 ILI917534:IML917537 IVE917534:IWH917537 JFA917534:JGD917537 JOW917534:JPZ917537 JYS917534:JZV917537 KIO917534:KJR917537 KSK917534:KTN917537 LCG917534:LDJ917537 LMC917534:LNF917537 LVY917534:LXB917537 MFU917534:MGX917537 MPQ917534:MQT917537 MZM917534:NAP917537 NJI917534:NKL917537 NTE917534:NUH917537 ODA917534:OED917537 OMW917534:ONZ917537 OWS917534:OXV917537 PGO917534:PHR917537 PQK917534:PRN917537 QAG917534:QBJ917537 QKC917534:QLF917537 QTY917534:QVB917537 RDU917534:REX917537 RNQ917534:ROT917537 RXM917534:RYP917537 SHI917534:SIL917537 SRE917534:SSH917537 TBA917534:TCD917537 TKW917534:TLZ917537 TUS917534:TVV917537 UEO917534:UFR917537 UOK917534:UPN917537 UYG917534:UZJ917537 VIC917534:VJF917537 VRY917534:VTB917537 WBU917534:WCX917537 WLQ917534:WMT917537 WVM917534:WWP917537 E983070:AH983073 JA983070:KD983073 SW983070:TZ983073 ACS983070:ADV983073 AMO983070:ANR983073 AWK983070:AXN983073 BGG983070:BHJ983073 BQC983070:BRF983073 BZY983070:CBB983073 CJU983070:CKX983073 CTQ983070:CUT983073 DDM983070:DEP983073 DNI983070:DOL983073 DXE983070:DYH983073 EHA983070:EID983073 EQW983070:ERZ983073 FAS983070:FBV983073 FKO983070:FLR983073 FUK983070:FVN983073 GEG983070:GFJ983073 GOC983070:GPF983073 GXY983070:GZB983073 HHU983070:HIX983073 HRQ983070:HST983073 IBM983070:ICP983073 ILI983070:IML983073 IVE983070:IWH983073 JFA983070:JGD983073 JOW983070:JPZ983073 JYS983070:JZV983073 KIO983070:KJR983073 KSK983070:KTN983073 LCG983070:LDJ983073 LMC983070:LNF983073 LVY983070:LXB983073 MFU983070:MGX983073 MPQ983070:MQT983073 MZM983070:NAP983073 NJI983070:NKL983073 NTE983070:NUH983073 ODA983070:OED983073 OMW983070:ONZ983073 OWS983070:OXV983073 PGO983070:PHR983073 PQK983070:PRN983073 QAG983070:QBJ983073 QKC983070:QLF983073 QTY983070:QVB983073 RDU983070:REX983073 RNQ983070:ROT983073 RXM983070:RYP983073 SHI983070:SIL983073 SRE983070:SSH983073 TBA983070:TCD983073 TKW983070:TLZ983073 TUS983070:TVV983073 UEO983070:UFR983073 UOK983070:UPN983073 UYG983070:UZJ983073 VIC983070:VJF983073 VRY983070:VTB983073 WBU983070:WCX983073 WLQ983070:WMT983073 WVM983070:WWP983073">
      <formula1>"Oui,Non,Sans objet"</formula1>
    </dataValidation>
  </dataValidations>
  <printOptions horizontalCentered="1"/>
  <pageMargins left="0.19685039370078741" right="0.19685039370078741" top="0.78740157480314965" bottom="0.59055118110236227" header="0.51181102362204722" footer="0.11811023622047245"/>
  <pageSetup paperSize="8" scale="50" fitToHeight="0" orientation="landscape" r:id="rId1"/>
  <headerFooter alignWithMargins="0">
    <oddHeader xml:space="preserve">&amp;C&amp;"Arial,Gras"OUTIL POUR REVUE QUALITE&amp;"Arial,Normal"
</oddHeader>
    <oddFooter>&amp;C&amp;F / &amp;A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49"/>
  <sheetViews>
    <sheetView showWhiteSpace="0" view="pageBreakPreview" zoomScale="96" zoomScaleNormal="100" zoomScaleSheetLayoutView="96" workbookViewId="0">
      <selection activeCell="J30" sqref="J30"/>
    </sheetView>
  </sheetViews>
  <sheetFormatPr baseColWidth="10" defaultRowHeight="12.75" x14ac:dyDescent="0.2"/>
  <cols>
    <col min="1" max="1" width="3" style="190" bestFit="1" customWidth="1"/>
    <col min="2" max="2" width="85.5703125" style="315" customWidth="1"/>
    <col min="3" max="3" width="10.28515625" style="2" bestFit="1" customWidth="1"/>
    <col min="4" max="4" width="12.140625" style="2" bestFit="1" customWidth="1"/>
    <col min="5" max="14" width="9.7109375" style="2" customWidth="1"/>
    <col min="15" max="29" width="10" style="2" customWidth="1"/>
    <col min="30" max="256" width="11.42578125" style="2"/>
    <col min="257" max="257" width="4.7109375" style="2" customWidth="1"/>
    <col min="258" max="258" width="90.7109375" style="2" customWidth="1"/>
    <col min="259" max="259" width="10.28515625" style="2" bestFit="1" customWidth="1"/>
    <col min="260" max="260" width="12.140625" style="2" bestFit="1" customWidth="1"/>
    <col min="261" max="270" width="9.7109375" style="2" customWidth="1"/>
    <col min="271" max="285" width="10" style="2" customWidth="1"/>
    <col min="286" max="512" width="11.42578125" style="2"/>
    <col min="513" max="513" width="4.7109375" style="2" customWidth="1"/>
    <col min="514" max="514" width="90.7109375" style="2" customWidth="1"/>
    <col min="515" max="515" width="10.28515625" style="2" bestFit="1" customWidth="1"/>
    <col min="516" max="516" width="12.140625" style="2" bestFit="1" customWidth="1"/>
    <col min="517" max="526" width="9.7109375" style="2" customWidth="1"/>
    <col min="527" max="541" width="10" style="2" customWidth="1"/>
    <col min="542" max="768" width="11.42578125" style="2"/>
    <col min="769" max="769" width="4.7109375" style="2" customWidth="1"/>
    <col min="770" max="770" width="90.7109375" style="2" customWidth="1"/>
    <col min="771" max="771" width="10.28515625" style="2" bestFit="1" customWidth="1"/>
    <col min="772" max="772" width="12.140625" style="2" bestFit="1" customWidth="1"/>
    <col min="773" max="782" width="9.7109375" style="2" customWidth="1"/>
    <col min="783" max="797" width="10" style="2" customWidth="1"/>
    <col min="798" max="1024" width="11.42578125" style="2"/>
    <col min="1025" max="1025" width="4.7109375" style="2" customWidth="1"/>
    <col min="1026" max="1026" width="90.7109375" style="2" customWidth="1"/>
    <col min="1027" max="1027" width="10.28515625" style="2" bestFit="1" customWidth="1"/>
    <col min="1028" max="1028" width="12.140625" style="2" bestFit="1" customWidth="1"/>
    <col min="1029" max="1038" width="9.7109375" style="2" customWidth="1"/>
    <col min="1039" max="1053" width="10" style="2" customWidth="1"/>
    <col min="1054" max="1280" width="11.42578125" style="2"/>
    <col min="1281" max="1281" width="4.7109375" style="2" customWidth="1"/>
    <col min="1282" max="1282" width="90.7109375" style="2" customWidth="1"/>
    <col min="1283" max="1283" width="10.28515625" style="2" bestFit="1" customWidth="1"/>
    <col min="1284" max="1284" width="12.140625" style="2" bestFit="1" customWidth="1"/>
    <col min="1285" max="1294" width="9.7109375" style="2" customWidth="1"/>
    <col min="1295" max="1309" width="10" style="2" customWidth="1"/>
    <col min="1310" max="1536" width="11.42578125" style="2"/>
    <col min="1537" max="1537" width="4.7109375" style="2" customWidth="1"/>
    <col min="1538" max="1538" width="90.7109375" style="2" customWidth="1"/>
    <col min="1539" max="1539" width="10.28515625" style="2" bestFit="1" customWidth="1"/>
    <col min="1540" max="1540" width="12.140625" style="2" bestFit="1" customWidth="1"/>
    <col min="1541" max="1550" width="9.7109375" style="2" customWidth="1"/>
    <col min="1551" max="1565" width="10" style="2" customWidth="1"/>
    <col min="1566" max="1792" width="11.42578125" style="2"/>
    <col min="1793" max="1793" width="4.7109375" style="2" customWidth="1"/>
    <col min="1794" max="1794" width="90.7109375" style="2" customWidth="1"/>
    <col min="1795" max="1795" width="10.28515625" style="2" bestFit="1" customWidth="1"/>
    <col min="1796" max="1796" width="12.140625" style="2" bestFit="1" customWidth="1"/>
    <col min="1797" max="1806" width="9.7109375" style="2" customWidth="1"/>
    <col min="1807" max="1821" width="10" style="2" customWidth="1"/>
    <col min="1822" max="2048" width="11.42578125" style="2"/>
    <col min="2049" max="2049" width="4.7109375" style="2" customWidth="1"/>
    <col min="2050" max="2050" width="90.7109375" style="2" customWidth="1"/>
    <col min="2051" max="2051" width="10.28515625" style="2" bestFit="1" customWidth="1"/>
    <col min="2052" max="2052" width="12.140625" style="2" bestFit="1" customWidth="1"/>
    <col min="2053" max="2062" width="9.7109375" style="2" customWidth="1"/>
    <col min="2063" max="2077" width="10" style="2" customWidth="1"/>
    <col min="2078" max="2304" width="11.42578125" style="2"/>
    <col min="2305" max="2305" width="4.7109375" style="2" customWidth="1"/>
    <col min="2306" max="2306" width="90.7109375" style="2" customWidth="1"/>
    <col min="2307" max="2307" width="10.28515625" style="2" bestFit="1" customWidth="1"/>
    <col min="2308" max="2308" width="12.140625" style="2" bestFit="1" customWidth="1"/>
    <col min="2309" max="2318" width="9.7109375" style="2" customWidth="1"/>
    <col min="2319" max="2333" width="10" style="2" customWidth="1"/>
    <col min="2334" max="2560" width="11.42578125" style="2"/>
    <col min="2561" max="2561" width="4.7109375" style="2" customWidth="1"/>
    <col min="2562" max="2562" width="90.7109375" style="2" customWidth="1"/>
    <col min="2563" max="2563" width="10.28515625" style="2" bestFit="1" customWidth="1"/>
    <col min="2564" max="2564" width="12.140625" style="2" bestFit="1" customWidth="1"/>
    <col min="2565" max="2574" width="9.7109375" style="2" customWidth="1"/>
    <col min="2575" max="2589" width="10" style="2" customWidth="1"/>
    <col min="2590" max="2816" width="11.42578125" style="2"/>
    <col min="2817" max="2817" width="4.7109375" style="2" customWidth="1"/>
    <col min="2818" max="2818" width="90.7109375" style="2" customWidth="1"/>
    <col min="2819" max="2819" width="10.28515625" style="2" bestFit="1" customWidth="1"/>
    <col min="2820" max="2820" width="12.140625" style="2" bestFit="1" customWidth="1"/>
    <col min="2821" max="2830" width="9.7109375" style="2" customWidth="1"/>
    <col min="2831" max="2845" width="10" style="2" customWidth="1"/>
    <col min="2846" max="3072" width="11.42578125" style="2"/>
    <col min="3073" max="3073" width="4.7109375" style="2" customWidth="1"/>
    <col min="3074" max="3074" width="90.7109375" style="2" customWidth="1"/>
    <col min="3075" max="3075" width="10.28515625" style="2" bestFit="1" customWidth="1"/>
    <col min="3076" max="3076" width="12.140625" style="2" bestFit="1" customWidth="1"/>
    <col min="3077" max="3086" width="9.7109375" style="2" customWidth="1"/>
    <col min="3087" max="3101" width="10" style="2" customWidth="1"/>
    <col min="3102" max="3328" width="11.42578125" style="2"/>
    <col min="3329" max="3329" width="4.7109375" style="2" customWidth="1"/>
    <col min="3330" max="3330" width="90.7109375" style="2" customWidth="1"/>
    <col min="3331" max="3331" width="10.28515625" style="2" bestFit="1" customWidth="1"/>
    <col min="3332" max="3332" width="12.140625" style="2" bestFit="1" customWidth="1"/>
    <col min="3333" max="3342" width="9.7109375" style="2" customWidth="1"/>
    <col min="3343" max="3357" width="10" style="2" customWidth="1"/>
    <col min="3358" max="3584" width="11.42578125" style="2"/>
    <col min="3585" max="3585" width="4.7109375" style="2" customWidth="1"/>
    <col min="3586" max="3586" width="90.7109375" style="2" customWidth="1"/>
    <col min="3587" max="3587" width="10.28515625" style="2" bestFit="1" customWidth="1"/>
    <col min="3588" max="3588" width="12.140625" style="2" bestFit="1" customWidth="1"/>
    <col min="3589" max="3598" width="9.7109375" style="2" customWidth="1"/>
    <col min="3599" max="3613" width="10" style="2" customWidth="1"/>
    <col min="3614" max="3840" width="11.42578125" style="2"/>
    <col min="3841" max="3841" width="4.7109375" style="2" customWidth="1"/>
    <col min="3842" max="3842" width="90.7109375" style="2" customWidth="1"/>
    <col min="3843" max="3843" width="10.28515625" style="2" bestFit="1" customWidth="1"/>
    <col min="3844" max="3844" width="12.140625" style="2" bestFit="1" customWidth="1"/>
    <col min="3845" max="3854" width="9.7109375" style="2" customWidth="1"/>
    <col min="3855" max="3869" width="10" style="2" customWidth="1"/>
    <col min="3870" max="4096" width="11.42578125" style="2"/>
    <col min="4097" max="4097" width="4.7109375" style="2" customWidth="1"/>
    <col min="4098" max="4098" width="90.7109375" style="2" customWidth="1"/>
    <col min="4099" max="4099" width="10.28515625" style="2" bestFit="1" customWidth="1"/>
    <col min="4100" max="4100" width="12.140625" style="2" bestFit="1" customWidth="1"/>
    <col min="4101" max="4110" width="9.7109375" style="2" customWidth="1"/>
    <col min="4111" max="4125" width="10" style="2" customWidth="1"/>
    <col min="4126" max="4352" width="11.42578125" style="2"/>
    <col min="4353" max="4353" width="4.7109375" style="2" customWidth="1"/>
    <col min="4354" max="4354" width="90.7109375" style="2" customWidth="1"/>
    <col min="4355" max="4355" width="10.28515625" style="2" bestFit="1" customWidth="1"/>
    <col min="4356" max="4356" width="12.140625" style="2" bestFit="1" customWidth="1"/>
    <col min="4357" max="4366" width="9.7109375" style="2" customWidth="1"/>
    <col min="4367" max="4381" width="10" style="2" customWidth="1"/>
    <col min="4382" max="4608" width="11.42578125" style="2"/>
    <col min="4609" max="4609" width="4.7109375" style="2" customWidth="1"/>
    <col min="4610" max="4610" width="90.7109375" style="2" customWidth="1"/>
    <col min="4611" max="4611" width="10.28515625" style="2" bestFit="1" customWidth="1"/>
    <col min="4612" max="4612" width="12.140625" style="2" bestFit="1" customWidth="1"/>
    <col min="4613" max="4622" width="9.7109375" style="2" customWidth="1"/>
    <col min="4623" max="4637" width="10" style="2" customWidth="1"/>
    <col min="4638" max="4864" width="11.42578125" style="2"/>
    <col min="4865" max="4865" width="4.7109375" style="2" customWidth="1"/>
    <col min="4866" max="4866" width="90.7109375" style="2" customWidth="1"/>
    <col min="4867" max="4867" width="10.28515625" style="2" bestFit="1" customWidth="1"/>
    <col min="4868" max="4868" width="12.140625" style="2" bestFit="1" customWidth="1"/>
    <col min="4869" max="4878" width="9.7109375" style="2" customWidth="1"/>
    <col min="4879" max="4893" width="10" style="2" customWidth="1"/>
    <col min="4894" max="5120" width="11.42578125" style="2"/>
    <col min="5121" max="5121" width="4.7109375" style="2" customWidth="1"/>
    <col min="5122" max="5122" width="90.7109375" style="2" customWidth="1"/>
    <col min="5123" max="5123" width="10.28515625" style="2" bestFit="1" customWidth="1"/>
    <col min="5124" max="5124" width="12.140625" style="2" bestFit="1" customWidth="1"/>
    <col min="5125" max="5134" width="9.7109375" style="2" customWidth="1"/>
    <col min="5135" max="5149" width="10" style="2" customWidth="1"/>
    <col min="5150" max="5376" width="11.42578125" style="2"/>
    <col min="5377" max="5377" width="4.7109375" style="2" customWidth="1"/>
    <col min="5378" max="5378" width="90.7109375" style="2" customWidth="1"/>
    <col min="5379" max="5379" width="10.28515625" style="2" bestFit="1" customWidth="1"/>
    <col min="5380" max="5380" width="12.140625" style="2" bestFit="1" customWidth="1"/>
    <col min="5381" max="5390" width="9.7109375" style="2" customWidth="1"/>
    <col min="5391" max="5405" width="10" style="2" customWidth="1"/>
    <col min="5406" max="5632" width="11.42578125" style="2"/>
    <col min="5633" max="5633" width="4.7109375" style="2" customWidth="1"/>
    <col min="5634" max="5634" width="90.7109375" style="2" customWidth="1"/>
    <col min="5635" max="5635" width="10.28515625" style="2" bestFit="1" customWidth="1"/>
    <col min="5636" max="5636" width="12.140625" style="2" bestFit="1" customWidth="1"/>
    <col min="5637" max="5646" width="9.7109375" style="2" customWidth="1"/>
    <col min="5647" max="5661" width="10" style="2" customWidth="1"/>
    <col min="5662" max="5888" width="11.42578125" style="2"/>
    <col min="5889" max="5889" width="4.7109375" style="2" customWidth="1"/>
    <col min="5890" max="5890" width="90.7109375" style="2" customWidth="1"/>
    <col min="5891" max="5891" width="10.28515625" style="2" bestFit="1" customWidth="1"/>
    <col min="5892" max="5892" width="12.140625" style="2" bestFit="1" customWidth="1"/>
    <col min="5893" max="5902" width="9.7109375" style="2" customWidth="1"/>
    <col min="5903" max="5917" width="10" style="2" customWidth="1"/>
    <col min="5918" max="6144" width="11.42578125" style="2"/>
    <col min="6145" max="6145" width="4.7109375" style="2" customWidth="1"/>
    <col min="6146" max="6146" width="90.7109375" style="2" customWidth="1"/>
    <col min="6147" max="6147" width="10.28515625" style="2" bestFit="1" customWidth="1"/>
    <col min="6148" max="6148" width="12.140625" style="2" bestFit="1" customWidth="1"/>
    <col min="6149" max="6158" width="9.7109375" style="2" customWidth="1"/>
    <col min="6159" max="6173" width="10" style="2" customWidth="1"/>
    <col min="6174" max="6400" width="11.42578125" style="2"/>
    <col min="6401" max="6401" width="4.7109375" style="2" customWidth="1"/>
    <col min="6402" max="6402" width="90.7109375" style="2" customWidth="1"/>
    <col min="6403" max="6403" width="10.28515625" style="2" bestFit="1" customWidth="1"/>
    <col min="6404" max="6404" width="12.140625" style="2" bestFit="1" customWidth="1"/>
    <col min="6405" max="6414" width="9.7109375" style="2" customWidth="1"/>
    <col min="6415" max="6429" width="10" style="2" customWidth="1"/>
    <col min="6430" max="6656" width="11.42578125" style="2"/>
    <col min="6657" max="6657" width="4.7109375" style="2" customWidth="1"/>
    <col min="6658" max="6658" width="90.7109375" style="2" customWidth="1"/>
    <col min="6659" max="6659" width="10.28515625" style="2" bestFit="1" customWidth="1"/>
    <col min="6660" max="6660" width="12.140625" style="2" bestFit="1" customWidth="1"/>
    <col min="6661" max="6670" width="9.7109375" style="2" customWidth="1"/>
    <col min="6671" max="6685" width="10" style="2" customWidth="1"/>
    <col min="6686" max="6912" width="11.42578125" style="2"/>
    <col min="6913" max="6913" width="4.7109375" style="2" customWidth="1"/>
    <col min="6914" max="6914" width="90.7109375" style="2" customWidth="1"/>
    <col min="6915" max="6915" width="10.28515625" style="2" bestFit="1" customWidth="1"/>
    <col min="6916" max="6916" width="12.140625" style="2" bestFit="1" customWidth="1"/>
    <col min="6917" max="6926" width="9.7109375" style="2" customWidth="1"/>
    <col min="6927" max="6941" width="10" style="2" customWidth="1"/>
    <col min="6942" max="7168" width="11.42578125" style="2"/>
    <col min="7169" max="7169" width="4.7109375" style="2" customWidth="1"/>
    <col min="7170" max="7170" width="90.7109375" style="2" customWidth="1"/>
    <col min="7171" max="7171" width="10.28515625" style="2" bestFit="1" customWidth="1"/>
    <col min="7172" max="7172" width="12.140625" style="2" bestFit="1" customWidth="1"/>
    <col min="7173" max="7182" width="9.7109375" style="2" customWidth="1"/>
    <col min="7183" max="7197" width="10" style="2" customWidth="1"/>
    <col min="7198" max="7424" width="11.42578125" style="2"/>
    <col min="7425" max="7425" width="4.7109375" style="2" customWidth="1"/>
    <col min="7426" max="7426" width="90.7109375" style="2" customWidth="1"/>
    <col min="7427" max="7427" width="10.28515625" style="2" bestFit="1" customWidth="1"/>
    <col min="7428" max="7428" width="12.140625" style="2" bestFit="1" customWidth="1"/>
    <col min="7429" max="7438" width="9.7109375" style="2" customWidth="1"/>
    <col min="7439" max="7453" width="10" style="2" customWidth="1"/>
    <col min="7454" max="7680" width="11.42578125" style="2"/>
    <col min="7681" max="7681" width="4.7109375" style="2" customWidth="1"/>
    <col min="7682" max="7682" width="90.7109375" style="2" customWidth="1"/>
    <col min="7683" max="7683" width="10.28515625" style="2" bestFit="1" customWidth="1"/>
    <col min="7684" max="7684" width="12.140625" style="2" bestFit="1" customWidth="1"/>
    <col min="7685" max="7694" width="9.7109375" style="2" customWidth="1"/>
    <col min="7695" max="7709" width="10" style="2" customWidth="1"/>
    <col min="7710" max="7936" width="11.42578125" style="2"/>
    <col min="7937" max="7937" width="4.7109375" style="2" customWidth="1"/>
    <col min="7938" max="7938" width="90.7109375" style="2" customWidth="1"/>
    <col min="7939" max="7939" width="10.28515625" style="2" bestFit="1" customWidth="1"/>
    <col min="7940" max="7940" width="12.140625" style="2" bestFit="1" customWidth="1"/>
    <col min="7941" max="7950" width="9.7109375" style="2" customWidth="1"/>
    <col min="7951" max="7965" width="10" style="2" customWidth="1"/>
    <col min="7966" max="8192" width="11.42578125" style="2"/>
    <col min="8193" max="8193" width="4.7109375" style="2" customWidth="1"/>
    <col min="8194" max="8194" width="90.7109375" style="2" customWidth="1"/>
    <col min="8195" max="8195" width="10.28515625" style="2" bestFit="1" customWidth="1"/>
    <col min="8196" max="8196" width="12.140625" style="2" bestFit="1" customWidth="1"/>
    <col min="8197" max="8206" width="9.7109375" style="2" customWidth="1"/>
    <col min="8207" max="8221" width="10" style="2" customWidth="1"/>
    <col min="8222" max="8448" width="11.42578125" style="2"/>
    <col min="8449" max="8449" width="4.7109375" style="2" customWidth="1"/>
    <col min="8450" max="8450" width="90.7109375" style="2" customWidth="1"/>
    <col min="8451" max="8451" width="10.28515625" style="2" bestFit="1" customWidth="1"/>
    <col min="8452" max="8452" width="12.140625" style="2" bestFit="1" customWidth="1"/>
    <col min="8453" max="8462" width="9.7109375" style="2" customWidth="1"/>
    <col min="8463" max="8477" width="10" style="2" customWidth="1"/>
    <col min="8478" max="8704" width="11.42578125" style="2"/>
    <col min="8705" max="8705" width="4.7109375" style="2" customWidth="1"/>
    <col min="8706" max="8706" width="90.7109375" style="2" customWidth="1"/>
    <col min="8707" max="8707" width="10.28515625" style="2" bestFit="1" customWidth="1"/>
    <col min="8708" max="8708" width="12.140625" style="2" bestFit="1" customWidth="1"/>
    <col min="8709" max="8718" width="9.7109375" style="2" customWidth="1"/>
    <col min="8719" max="8733" width="10" style="2" customWidth="1"/>
    <col min="8734" max="8960" width="11.42578125" style="2"/>
    <col min="8961" max="8961" width="4.7109375" style="2" customWidth="1"/>
    <col min="8962" max="8962" width="90.7109375" style="2" customWidth="1"/>
    <col min="8963" max="8963" width="10.28515625" style="2" bestFit="1" customWidth="1"/>
    <col min="8964" max="8964" width="12.140625" style="2" bestFit="1" customWidth="1"/>
    <col min="8965" max="8974" width="9.7109375" style="2" customWidth="1"/>
    <col min="8975" max="8989" width="10" style="2" customWidth="1"/>
    <col min="8990" max="9216" width="11.42578125" style="2"/>
    <col min="9217" max="9217" width="4.7109375" style="2" customWidth="1"/>
    <col min="9218" max="9218" width="90.7109375" style="2" customWidth="1"/>
    <col min="9219" max="9219" width="10.28515625" style="2" bestFit="1" customWidth="1"/>
    <col min="9220" max="9220" width="12.140625" style="2" bestFit="1" customWidth="1"/>
    <col min="9221" max="9230" width="9.7109375" style="2" customWidth="1"/>
    <col min="9231" max="9245" width="10" style="2" customWidth="1"/>
    <col min="9246" max="9472" width="11.42578125" style="2"/>
    <col min="9473" max="9473" width="4.7109375" style="2" customWidth="1"/>
    <col min="9474" max="9474" width="90.7109375" style="2" customWidth="1"/>
    <col min="9475" max="9475" width="10.28515625" style="2" bestFit="1" customWidth="1"/>
    <col min="9476" max="9476" width="12.140625" style="2" bestFit="1" customWidth="1"/>
    <col min="9477" max="9486" width="9.7109375" style="2" customWidth="1"/>
    <col min="9487" max="9501" width="10" style="2" customWidth="1"/>
    <col min="9502" max="9728" width="11.42578125" style="2"/>
    <col min="9729" max="9729" width="4.7109375" style="2" customWidth="1"/>
    <col min="9730" max="9730" width="90.7109375" style="2" customWidth="1"/>
    <col min="9731" max="9731" width="10.28515625" style="2" bestFit="1" customWidth="1"/>
    <col min="9732" max="9732" width="12.140625" style="2" bestFit="1" customWidth="1"/>
    <col min="9733" max="9742" width="9.7109375" style="2" customWidth="1"/>
    <col min="9743" max="9757" width="10" style="2" customWidth="1"/>
    <col min="9758" max="9984" width="11.42578125" style="2"/>
    <col min="9985" max="9985" width="4.7109375" style="2" customWidth="1"/>
    <col min="9986" max="9986" width="90.7109375" style="2" customWidth="1"/>
    <col min="9987" max="9987" width="10.28515625" style="2" bestFit="1" customWidth="1"/>
    <col min="9988" max="9988" width="12.140625" style="2" bestFit="1" customWidth="1"/>
    <col min="9989" max="9998" width="9.7109375" style="2" customWidth="1"/>
    <col min="9999" max="10013" width="10" style="2" customWidth="1"/>
    <col min="10014" max="10240" width="11.42578125" style="2"/>
    <col min="10241" max="10241" width="4.7109375" style="2" customWidth="1"/>
    <col min="10242" max="10242" width="90.7109375" style="2" customWidth="1"/>
    <col min="10243" max="10243" width="10.28515625" style="2" bestFit="1" customWidth="1"/>
    <col min="10244" max="10244" width="12.140625" style="2" bestFit="1" customWidth="1"/>
    <col min="10245" max="10254" width="9.7109375" style="2" customWidth="1"/>
    <col min="10255" max="10269" width="10" style="2" customWidth="1"/>
    <col min="10270" max="10496" width="11.42578125" style="2"/>
    <col min="10497" max="10497" width="4.7109375" style="2" customWidth="1"/>
    <col min="10498" max="10498" width="90.7109375" style="2" customWidth="1"/>
    <col min="10499" max="10499" width="10.28515625" style="2" bestFit="1" customWidth="1"/>
    <col min="10500" max="10500" width="12.140625" style="2" bestFit="1" customWidth="1"/>
    <col min="10501" max="10510" width="9.7109375" style="2" customWidth="1"/>
    <col min="10511" max="10525" width="10" style="2" customWidth="1"/>
    <col min="10526" max="10752" width="11.42578125" style="2"/>
    <col min="10753" max="10753" width="4.7109375" style="2" customWidth="1"/>
    <col min="10754" max="10754" width="90.7109375" style="2" customWidth="1"/>
    <col min="10755" max="10755" width="10.28515625" style="2" bestFit="1" customWidth="1"/>
    <col min="10756" max="10756" width="12.140625" style="2" bestFit="1" customWidth="1"/>
    <col min="10757" max="10766" width="9.7109375" style="2" customWidth="1"/>
    <col min="10767" max="10781" width="10" style="2" customWidth="1"/>
    <col min="10782" max="11008" width="11.42578125" style="2"/>
    <col min="11009" max="11009" width="4.7109375" style="2" customWidth="1"/>
    <col min="11010" max="11010" width="90.7109375" style="2" customWidth="1"/>
    <col min="11011" max="11011" width="10.28515625" style="2" bestFit="1" customWidth="1"/>
    <col min="11012" max="11012" width="12.140625" style="2" bestFit="1" customWidth="1"/>
    <col min="11013" max="11022" width="9.7109375" style="2" customWidth="1"/>
    <col min="11023" max="11037" width="10" style="2" customWidth="1"/>
    <col min="11038" max="11264" width="11.42578125" style="2"/>
    <col min="11265" max="11265" width="4.7109375" style="2" customWidth="1"/>
    <col min="11266" max="11266" width="90.7109375" style="2" customWidth="1"/>
    <col min="11267" max="11267" width="10.28515625" style="2" bestFit="1" customWidth="1"/>
    <col min="11268" max="11268" width="12.140625" style="2" bestFit="1" customWidth="1"/>
    <col min="11269" max="11278" width="9.7109375" style="2" customWidth="1"/>
    <col min="11279" max="11293" width="10" style="2" customWidth="1"/>
    <col min="11294" max="11520" width="11.42578125" style="2"/>
    <col min="11521" max="11521" width="4.7109375" style="2" customWidth="1"/>
    <col min="11522" max="11522" width="90.7109375" style="2" customWidth="1"/>
    <col min="11523" max="11523" width="10.28515625" style="2" bestFit="1" customWidth="1"/>
    <col min="11524" max="11524" width="12.140625" style="2" bestFit="1" customWidth="1"/>
    <col min="11525" max="11534" width="9.7109375" style="2" customWidth="1"/>
    <col min="11535" max="11549" width="10" style="2" customWidth="1"/>
    <col min="11550" max="11776" width="11.42578125" style="2"/>
    <col min="11777" max="11777" width="4.7109375" style="2" customWidth="1"/>
    <col min="11778" max="11778" width="90.7109375" style="2" customWidth="1"/>
    <col min="11779" max="11779" width="10.28515625" style="2" bestFit="1" customWidth="1"/>
    <col min="11780" max="11780" width="12.140625" style="2" bestFit="1" customWidth="1"/>
    <col min="11781" max="11790" width="9.7109375" style="2" customWidth="1"/>
    <col min="11791" max="11805" width="10" style="2" customWidth="1"/>
    <col min="11806" max="12032" width="11.42578125" style="2"/>
    <col min="12033" max="12033" width="4.7109375" style="2" customWidth="1"/>
    <col min="12034" max="12034" width="90.7109375" style="2" customWidth="1"/>
    <col min="12035" max="12035" width="10.28515625" style="2" bestFit="1" customWidth="1"/>
    <col min="12036" max="12036" width="12.140625" style="2" bestFit="1" customWidth="1"/>
    <col min="12037" max="12046" width="9.7109375" style="2" customWidth="1"/>
    <col min="12047" max="12061" width="10" style="2" customWidth="1"/>
    <col min="12062" max="12288" width="11.42578125" style="2"/>
    <col min="12289" max="12289" width="4.7109375" style="2" customWidth="1"/>
    <col min="12290" max="12290" width="90.7109375" style="2" customWidth="1"/>
    <col min="12291" max="12291" width="10.28515625" style="2" bestFit="1" customWidth="1"/>
    <col min="12292" max="12292" width="12.140625" style="2" bestFit="1" customWidth="1"/>
    <col min="12293" max="12302" width="9.7109375" style="2" customWidth="1"/>
    <col min="12303" max="12317" width="10" style="2" customWidth="1"/>
    <col min="12318" max="12544" width="11.42578125" style="2"/>
    <col min="12545" max="12545" width="4.7109375" style="2" customWidth="1"/>
    <col min="12546" max="12546" width="90.7109375" style="2" customWidth="1"/>
    <col min="12547" max="12547" width="10.28515625" style="2" bestFit="1" customWidth="1"/>
    <col min="12548" max="12548" width="12.140625" style="2" bestFit="1" customWidth="1"/>
    <col min="12549" max="12558" width="9.7109375" style="2" customWidth="1"/>
    <col min="12559" max="12573" width="10" style="2" customWidth="1"/>
    <col min="12574" max="12800" width="11.42578125" style="2"/>
    <col min="12801" max="12801" width="4.7109375" style="2" customWidth="1"/>
    <col min="12802" max="12802" width="90.7109375" style="2" customWidth="1"/>
    <col min="12803" max="12803" width="10.28515625" style="2" bestFit="1" customWidth="1"/>
    <col min="12804" max="12804" width="12.140625" style="2" bestFit="1" customWidth="1"/>
    <col min="12805" max="12814" width="9.7109375" style="2" customWidth="1"/>
    <col min="12815" max="12829" width="10" style="2" customWidth="1"/>
    <col min="12830" max="13056" width="11.42578125" style="2"/>
    <col min="13057" max="13057" width="4.7109375" style="2" customWidth="1"/>
    <col min="13058" max="13058" width="90.7109375" style="2" customWidth="1"/>
    <col min="13059" max="13059" width="10.28515625" style="2" bestFit="1" customWidth="1"/>
    <col min="13060" max="13060" width="12.140625" style="2" bestFit="1" customWidth="1"/>
    <col min="13061" max="13070" width="9.7109375" style="2" customWidth="1"/>
    <col min="13071" max="13085" width="10" style="2" customWidth="1"/>
    <col min="13086" max="13312" width="11.42578125" style="2"/>
    <col min="13313" max="13313" width="4.7109375" style="2" customWidth="1"/>
    <col min="13314" max="13314" width="90.7109375" style="2" customWidth="1"/>
    <col min="13315" max="13315" width="10.28515625" style="2" bestFit="1" customWidth="1"/>
    <col min="13316" max="13316" width="12.140625" style="2" bestFit="1" customWidth="1"/>
    <col min="13317" max="13326" width="9.7109375" style="2" customWidth="1"/>
    <col min="13327" max="13341" width="10" style="2" customWidth="1"/>
    <col min="13342" max="13568" width="11.42578125" style="2"/>
    <col min="13569" max="13569" width="4.7109375" style="2" customWidth="1"/>
    <col min="13570" max="13570" width="90.7109375" style="2" customWidth="1"/>
    <col min="13571" max="13571" width="10.28515625" style="2" bestFit="1" customWidth="1"/>
    <col min="13572" max="13572" width="12.140625" style="2" bestFit="1" customWidth="1"/>
    <col min="13573" max="13582" width="9.7109375" style="2" customWidth="1"/>
    <col min="13583" max="13597" width="10" style="2" customWidth="1"/>
    <col min="13598" max="13824" width="11.42578125" style="2"/>
    <col min="13825" max="13825" width="4.7109375" style="2" customWidth="1"/>
    <col min="13826" max="13826" width="90.7109375" style="2" customWidth="1"/>
    <col min="13827" max="13827" width="10.28515625" style="2" bestFit="1" customWidth="1"/>
    <col min="13828" max="13828" width="12.140625" style="2" bestFit="1" customWidth="1"/>
    <col min="13829" max="13838" width="9.7109375" style="2" customWidth="1"/>
    <col min="13839" max="13853" width="10" style="2" customWidth="1"/>
    <col min="13854" max="14080" width="11.42578125" style="2"/>
    <col min="14081" max="14081" width="4.7109375" style="2" customWidth="1"/>
    <col min="14082" max="14082" width="90.7109375" style="2" customWidth="1"/>
    <col min="14083" max="14083" width="10.28515625" style="2" bestFit="1" customWidth="1"/>
    <col min="14084" max="14084" width="12.140625" style="2" bestFit="1" customWidth="1"/>
    <col min="14085" max="14094" width="9.7109375" style="2" customWidth="1"/>
    <col min="14095" max="14109" width="10" style="2" customWidth="1"/>
    <col min="14110" max="14336" width="11.42578125" style="2"/>
    <col min="14337" max="14337" width="4.7109375" style="2" customWidth="1"/>
    <col min="14338" max="14338" width="90.7109375" style="2" customWidth="1"/>
    <col min="14339" max="14339" width="10.28515625" style="2" bestFit="1" customWidth="1"/>
    <col min="14340" max="14340" width="12.140625" style="2" bestFit="1" customWidth="1"/>
    <col min="14341" max="14350" width="9.7109375" style="2" customWidth="1"/>
    <col min="14351" max="14365" width="10" style="2" customWidth="1"/>
    <col min="14366" max="14592" width="11.42578125" style="2"/>
    <col min="14593" max="14593" width="4.7109375" style="2" customWidth="1"/>
    <col min="14594" max="14594" width="90.7109375" style="2" customWidth="1"/>
    <col min="14595" max="14595" width="10.28515625" style="2" bestFit="1" customWidth="1"/>
    <col min="14596" max="14596" width="12.140625" style="2" bestFit="1" customWidth="1"/>
    <col min="14597" max="14606" width="9.7109375" style="2" customWidth="1"/>
    <col min="14607" max="14621" width="10" style="2" customWidth="1"/>
    <col min="14622" max="14848" width="11.42578125" style="2"/>
    <col min="14849" max="14849" width="4.7109375" style="2" customWidth="1"/>
    <col min="14850" max="14850" width="90.7109375" style="2" customWidth="1"/>
    <col min="14851" max="14851" width="10.28515625" style="2" bestFit="1" customWidth="1"/>
    <col min="14852" max="14852" width="12.140625" style="2" bestFit="1" customWidth="1"/>
    <col min="14853" max="14862" width="9.7109375" style="2" customWidth="1"/>
    <col min="14863" max="14877" width="10" style="2" customWidth="1"/>
    <col min="14878" max="15104" width="11.42578125" style="2"/>
    <col min="15105" max="15105" width="4.7109375" style="2" customWidth="1"/>
    <col min="15106" max="15106" width="90.7109375" style="2" customWidth="1"/>
    <col min="15107" max="15107" width="10.28515625" style="2" bestFit="1" customWidth="1"/>
    <col min="15108" max="15108" width="12.140625" style="2" bestFit="1" customWidth="1"/>
    <col min="15109" max="15118" width="9.7109375" style="2" customWidth="1"/>
    <col min="15119" max="15133" width="10" style="2" customWidth="1"/>
    <col min="15134" max="15360" width="11.42578125" style="2"/>
    <col min="15361" max="15361" width="4.7109375" style="2" customWidth="1"/>
    <col min="15362" max="15362" width="90.7109375" style="2" customWidth="1"/>
    <col min="15363" max="15363" width="10.28515625" style="2" bestFit="1" customWidth="1"/>
    <col min="15364" max="15364" width="12.140625" style="2" bestFit="1" customWidth="1"/>
    <col min="15365" max="15374" width="9.7109375" style="2" customWidth="1"/>
    <col min="15375" max="15389" width="10" style="2" customWidth="1"/>
    <col min="15390" max="15616" width="11.42578125" style="2"/>
    <col min="15617" max="15617" width="4.7109375" style="2" customWidth="1"/>
    <col min="15618" max="15618" width="90.7109375" style="2" customWidth="1"/>
    <col min="15619" max="15619" width="10.28515625" style="2" bestFit="1" customWidth="1"/>
    <col min="15620" max="15620" width="12.140625" style="2" bestFit="1" customWidth="1"/>
    <col min="15621" max="15630" width="9.7109375" style="2" customWidth="1"/>
    <col min="15631" max="15645" width="10" style="2" customWidth="1"/>
    <col min="15646" max="15872" width="11.42578125" style="2"/>
    <col min="15873" max="15873" width="4.7109375" style="2" customWidth="1"/>
    <col min="15874" max="15874" width="90.7109375" style="2" customWidth="1"/>
    <col min="15875" max="15875" width="10.28515625" style="2" bestFit="1" customWidth="1"/>
    <col min="15876" max="15876" width="12.140625" style="2" bestFit="1" customWidth="1"/>
    <col min="15877" max="15886" width="9.7109375" style="2" customWidth="1"/>
    <col min="15887" max="15901" width="10" style="2" customWidth="1"/>
    <col min="15902" max="16128" width="11.42578125" style="2"/>
    <col min="16129" max="16129" width="4.7109375" style="2" customWidth="1"/>
    <col min="16130" max="16130" width="90.7109375" style="2" customWidth="1"/>
    <col min="16131" max="16131" width="10.28515625" style="2" bestFit="1" customWidth="1"/>
    <col min="16132" max="16132" width="12.140625" style="2" bestFit="1" customWidth="1"/>
    <col min="16133" max="16142" width="9.7109375" style="2" customWidth="1"/>
    <col min="16143" max="16157" width="10" style="2" customWidth="1"/>
    <col min="16158" max="16384" width="11.42578125" style="2"/>
  </cols>
  <sheetData>
    <row r="1" spans="1:29" ht="15.75" customHeight="1" x14ac:dyDescent="0.2">
      <c r="A1" s="316"/>
      <c r="B1" s="263"/>
      <c r="C1" s="219"/>
      <c r="D1" s="219"/>
      <c r="E1" s="264"/>
      <c r="F1" s="264"/>
      <c r="G1" s="264"/>
      <c r="H1" s="264"/>
      <c r="I1" s="264"/>
      <c r="J1" s="264"/>
      <c r="K1" s="264"/>
      <c r="L1" s="264"/>
      <c r="M1" s="264"/>
      <c r="N1" s="264"/>
    </row>
    <row r="2" spans="1:29" ht="15.75" thickBot="1" x14ac:dyDescent="0.25">
      <c r="A2" s="316"/>
      <c r="B2" s="265" t="s">
        <v>348</v>
      </c>
      <c r="C2" s="266"/>
      <c r="D2" s="266"/>
      <c r="E2" s="267"/>
      <c r="F2" s="267"/>
      <c r="G2" s="267"/>
      <c r="H2" s="264"/>
      <c r="I2" s="264"/>
      <c r="J2" s="264"/>
      <c r="K2" s="264"/>
      <c r="L2" s="264"/>
      <c r="M2" s="264"/>
      <c r="N2" s="264"/>
    </row>
    <row r="3" spans="1:29" ht="15" x14ac:dyDescent="0.2">
      <c r="A3" s="316"/>
      <c r="B3" s="349" t="s">
        <v>270</v>
      </c>
      <c r="C3" s="350"/>
      <c r="D3" s="351"/>
      <c r="E3" s="267"/>
      <c r="F3" s="267"/>
      <c r="G3" s="267"/>
      <c r="H3" s="264"/>
      <c r="I3" s="264"/>
      <c r="J3" s="264"/>
      <c r="K3" s="264"/>
      <c r="L3" s="264"/>
      <c r="M3" s="264"/>
      <c r="N3" s="264"/>
    </row>
    <row r="4" spans="1:29" ht="15" x14ac:dyDescent="0.2">
      <c r="A4" s="316"/>
      <c r="B4" s="352"/>
      <c r="C4" s="348"/>
      <c r="D4" s="353"/>
      <c r="E4" s="267"/>
      <c r="F4" s="267"/>
      <c r="G4" s="267"/>
      <c r="H4" s="264"/>
      <c r="I4" s="264"/>
      <c r="J4" s="264"/>
      <c r="K4" s="264"/>
      <c r="L4" s="264"/>
      <c r="M4" s="264"/>
      <c r="N4" s="264"/>
    </row>
    <row r="5" spans="1:29" ht="15.75" thickBot="1" x14ac:dyDescent="0.25">
      <c r="A5" s="316"/>
      <c r="B5" s="354"/>
      <c r="C5" s="355"/>
      <c r="D5" s="356"/>
      <c r="E5" s="267"/>
      <c r="F5" s="267"/>
      <c r="G5" s="267"/>
      <c r="H5" s="264"/>
      <c r="I5" s="264"/>
      <c r="J5" s="264"/>
      <c r="K5" s="264"/>
      <c r="L5" s="264"/>
      <c r="M5" s="264"/>
      <c r="N5" s="264"/>
    </row>
    <row r="6" spans="1:29" ht="7.5" customHeight="1" x14ac:dyDescent="0.2">
      <c r="A6" s="316"/>
      <c r="B6" s="263"/>
      <c r="C6" s="219"/>
      <c r="D6" s="219"/>
      <c r="E6" s="264"/>
      <c r="F6" s="264"/>
      <c r="G6" s="264"/>
      <c r="H6" s="264"/>
      <c r="I6" s="264"/>
      <c r="J6" s="264"/>
      <c r="K6" s="264"/>
      <c r="L6" s="264"/>
      <c r="M6" s="264"/>
      <c r="N6" s="264"/>
    </row>
    <row r="7" spans="1:29" ht="13.5" thickBot="1" x14ac:dyDescent="0.25">
      <c r="A7" s="316"/>
      <c r="B7" s="263" t="s">
        <v>286</v>
      </c>
      <c r="C7" s="219"/>
      <c r="D7" s="268"/>
      <c r="E7" s="269"/>
      <c r="F7" s="269"/>
      <c r="G7" s="269"/>
      <c r="H7" s="264"/>
      <c r="I7" s="264"/>
      <c r="J7" s="264"/>
      <c r="K7" s="264"/>
      <c r="L7" s="264"/>
      <c r="M7" s="264"/>
      <c r="N7" s="264"/>
    </row>
    <row r="8" spans="1:29" ht="13.5" thickBot="1" x14ac:dyDescent="0.25">
      <c r="A8" s="316"/>
      <c r="B8" s="270"/>
      <c r="C8" s="268"/>
      <c r="D8" s="268"/>
      <c r="E8" s="269"/>
      <c r="F8" s="269"/>
      <c r="G8" s="269"/>
      <c r="H8" s="264"/>
      <c r="I8" s="264"/>
      <c r="J8" s="264"/>
      <c r="K8" s="264"/>
      <c r="L8" s="264"/>
      <c r="M8" s="264"/>
      <c r="N8" s="264"/>
    </row>
    <row r="9" spans="1:29" ht="13.5" thickBot="1" x14ac:dyDescent="0.25">
      <c r="A9" s="316"/>
      <c r="B9" s="263" t="s">
        <v>287</v>
      </c>
      <c r="C9" s="268"/>
      <c r="D9" s="268"/>
      <c r="E9" s="271"/>
      <c r="F9" s="264"/>
      <c r="G9" s="264"/>
      <c r="H9" s="264"/>
      <c r="I9" s="264"/>
      <c r="J9" s="264"/>
      <c r="K9" s="264"/>
      <c r="L9" s="264"/>
      <c r="M9" s="264"/>
      <c r="N9" s="264"/>
    </row>
    <row r="10" spans="1:29" ht="13.5" thickBot="1" x14ac:dyDescent="0.25">
      <c r="A10" s="316"/>
      <c r="B10" s="270"/>
      <c r="C10" s="268"/>
      <c r="D10" s="268"/>
      <c r="E10" s="264"/>
      <c r="F10" s="264"/>
      <c r="G10" s="264"/>
      <c r="H10" s="264"/>
      <c r="I10" s="264"/>
      <c r="J10" s="264"/>
      <c r="K10" s="264"/>
      <c r="L10" s="264"/>
      <c r="M10" s="264"/>
      <c r="N10" s="264"/>
    </row>
    <row r="11" spans="1:29" ht="13.5" thickBot="1" x14ac:dyDescent="0.25">
      <c r="A11" s="316"/>
      <c r="B11" s="263" t="s">
        <v>288</v>
      </c>
      <c r="C11" s="268"/>
      <c r="D11" s="268"/>
      <c r="E11" s="264"/>
      <c r="F11" s="264"/>
      <c r="G11" s="264"/>
      <c r="H11" s="264"/>
      <c r="I11" s="264"/>
      <c r="J11" s="264"/>
      <c r="K11" s="264"/>
      <c r="L11" s="264"/>
      <c r="M11" s="264"/>
      <c r="N11" s="264"/>
    </row>
    <row r="12" spans="1:29" ht="13.5" thickBot="1" x14ac:dyDescent="0.25">
      <c r="A12" s="316"/>
      <c r="B12" s="270"/>
      <c r="C12" s="268"/>
      <c r="D12" s="268"/>
      <c r="E12" s="264"/>
      <c r="F12" s="264"/>
      <c r="G12" s="264"/>
      <c r="H12" s="264"/>
      <c r="I12" s="264"/>
      <c r="J12" s="264"/>
      <c r="K12" s="264"/>
      <c r="L12" s="264"/>
      <c r="M12" s="264"/>
      <c r="N12" s="264"/>
    </row>
    <row r="13" spans="1:29" x14ac:dyDescent="0.2">
      <c r="A13" s="316"/>
      <c r="B13" s="263"/>
      <c r="C13" s="219"/>
      <c r="D13" s="219"/>
      <c r="E13" s="264"/>
      <c r="F13" s="264"/>
      <c r="G13" s="264"/>
      <c r="H13" s="264"/>
      <c r="I13" s="264"/>
      <c r="J13" s="264"/>
      <c r="K13" s="264"/>
      <c r="L13" s="264"/>
      <c r="M13" s="264"/>
      <c r="N13" s="264"/>
    </row>
    <row r="14" spans="1:29" ht="15.75" thickBot="1" x14ac:dyDescent="0.25">
      <c r="A14" s="316"/>
      <c r="B14" s="265" t="s">
        <v>289</v>
      </c>
      <c r="C14" s="219"/>
      <c r="D14" s="219"/>
      <c r="E14" s="264"/>
      <c r="F14" s="264"/>
      <c r="G14" s="264"/>
      <c r="H14" s="264"/>
      <c r="I14" s="264"/>
      <c r="J14" s="264"/>
      <c r="K14" s="264"/>
      <c r="L14" s="264"/>
      <c r="M14" s="264"/>
      <c r="N14" s="264"/>
    </row>
    <row r="15" spans="1:29" ht="13.5" thickBot="1" x14ac:dyDescent="0.25">
      <c r="A15" s="316"/>
      <c r="B15" s="272" t="s">
        <v>290</v>
      </c>
      <c r="C15" s="219"/>
      <c r="D15" s="273">
        <v>30</v>
      </c>
      <c r="E15" s="264"/>
      <c r="F15" s="264"/>
      <c r="G15" s="264"/>
      <c r="H15" s="264"/>
      <c r="I15" s="264"/>
      <c r="J15" s="264"/>
      <c r="K15" s="264"/>
      <c r="L15" s="264"/>
      <c r="M15" s="264"/>
      <c r="N15" s="264"/>
    </row>
    <row r="16" spans="1:29" ht="13.5" thickBot="1" x14ac:dyDescent="0.25">
      <c r="A16" s="316"/>
      <c r="B16" s="272" t="s">
        <v>291</v>
      </c>
      <c r="C16" s="219"/>
      <c r="D16" s="274">
        <f>COUNTIF(E49:AC49,"anomalie")/D15</f>
        <v>0</v>
      </c>
      <c r="E16" s="275">
        <f t="shared" ref="E16:AC16" si="0">IF(COUNTA(E22:E46)&gt;0,1,0)</f>
        <v>0</v>
      </c>
      <c r="F16" s="275">
        <f t="shared" si="0"/>
        <v>0</v>
      </c>
      <c r="G16" s="275">
        <f t="shared" si="0"/>
        <v>0</v>
      </c>
      <c r="H16" s="275">
        <f t="shared" si="0"/>
        <v>0</v>
      </c>
      <c r="I16" s="275">
        <f t="shared" si="0"/>
        <v>0</v>
      </c>
      <c r="J16" s="275">
        <f t="shared" si="0"/>
        <v>0</v>
      </c>
      <c r="K16" s="275">
        <f t="shared" si="0"/>
        <v>0</v>
      </c>
      <c r="L16" s="275">
        <f t="shared" si="0"/>
        <v>0</v>
      </c>
      <c r="M16" s="275">
        <f t="shared" si="0"/>
        <v>0</v>
      </c>
      <c r="N16" s="275">
        <f t="shared" si="0"/>
        <v>0</v>
      </c>
      <c r="O16" s="275">
        <f t="shared" si="0"/>
        <v>0</v>
      </c>
      <c r="P16" s="275">
        <f t="shared" si="0"/>
        <v>0</v>
      </c>
      <c r="Q16" s="275">
        <f t="shared" si="0"/>
        <v>0</v>
      </c>
      <c r="R16" s="275">
        <f t="shared" si="0"/>
        <v>0</v>
      </c>
      <c r="S16" s="275">
        <f t="shared" si="0"/>
        <v>0</v>
      </c>
      <c r="T16" s="275">
        <f t="shared" si="0"/>
        <v>0</v>
      </c>
      <c r="U16" s="275">
        <f t="shared" si="0"/>
        <v>0</v>
      </c>
      <c r="V16" s="275">
        <f t="shared" si="0"/>
        <v>0</v>
      </c>
      <c r="W16" s="275">
        <f t="shared" si="0"/>
        <v>0</v>
      </c>
      <c r="X16" s="275">
        <f t="shared" si="0"/>
        <v>0</v>
      </c>
      <c r="Y16" s="275">
        <f t="shared" si="0"/>
        <v>0</v>
      </c>
      <c r="Z16" s="275">
        <f t="shared" si="0"/>
        <v>0</v>
      </c>
      <c r="AA16" s="275">
        <f t="shared" si="0"/>
        <v>0</v>
      </c>
      <c r="AB16" s="275">
        <f t="shared" si="0"/>
        <v>0</v>
      </c>
      <c r="AC16" s="275">
        <f t="shared" si="0"/>
        <v>0</v>
      </c>
    </row>
    <row r="17" spans="1:34" ht="13.5" thickBot="1" x14ac:dyDescent="0.25">
      <c r="A17" s="316"/>
      <c r="B17" s="263"/>
      <c r="C17" s="219"/>
      <c r="D17" s="219"/>
      <c r="E17" s="275">
        <f>IF(E16&gt;COUNTA(E19),1,0)</f>
        <v>0</v>
      </c>
      <c r="F17" s="275">
        <f>IF(F16&gt;COUNTA(F19),1,0)</f>
        <v>0</v>
      </c>
      <c r="G17" s="275">
        <f t="shared" ref="G17:AC17" si="1">IF(G16&gt;COUNTA(G19),1,0)</f>
        <v>0</v>
      </c>
      <c r="H17" s="275">
        <f t="shared" si="1"/>
        <v>0</v>
      </c>
      <c r="I17" s="275">
        <f t="shared" si="1"/>
        <v>0</v>
      </c>
      <c r="J17" s="275">
        <f t="shared" si="1"/>
        <v>0</v>
      </c>
      <c r="K17" s="275">
        <f t="shared" si="1"/>
        <v>0</v>
      </c>
      <c r="L17" s="275">
        <f t="shared" si="1"/>
        <v>0</v>
      </c>
      <c r="M17" s="275">
        <f t="shared" si="1"/>
        <v>0</v>
      </c>
      <c r="N17" s="275">
        <f t="shared" si="1"/>
        <v>0</v>
      </c>
      <c r="O17" s="275">
        <f t="shared" si="1"/>
        <v>0</v>
      </c>
      <c r="P17" s="275">
        <f t="shared" si="1"/>
        <v>0</v>
      </c>
      <c r="Q17" s="275">
        <f t="shared" si="1"/>
        <v>0</v>
      </c>
      <c r="R17" s="275">
        <f t="shared" si="1"/>
        <v>0</v>
      </c>
      <c r="S17" s="275">
        <f t="shared" si="1"/>
        <v>0</v>
      </c>
      <c r="T17" s="275">
        <f t="shared" si="1"/>
        <v>0</v>
      </c>
      <c r="U17" s="275">
        <f t="shared" si="1"/>
        <v>0</v>
      </c>
      <c r="V17" s="275">
        <f t="shared" si="1"/>
        <v>0</v>
      </c>
      <c r="W17" s="275">
        <f t="shared" si="1"/>
        <v>0</v>
      </c>
      <c r="X17" s="275">
        <f t="shared" si="1"/>
        <v>0</v>
      </c>
      <c r="Y17" s="275">
        <f t="shared" si="1"/>
        <v>0</v>
      </c>
      <c r="Z17" s="275">
        <f t="shared" si="1"/>
        <v>0</v>
      </c>
      <c r="AA17" s="275">
        <f t="shared" si="1"/>
        <v>0</v>
      </c>
      <c r="AB17" s="275">
        <f t="shared" si="1"/>
        <v>0</v>
      </c>
      <c r="AC17" s="275">
        <f t="shared" si="1"/>
        <v>0</v>
      </c>
    </row>
    <row r="18" spans="1:34" ht="18" x14ac:dyDescent="0.2">
      <c r="A18" s="316"/>
      <c r="B18" s="276" t="str">
        <f>IF(SUM(E17:AC17)&gt;0,"Indiquez une référence de dossier ! (ligne 16)","")</f>
        <v/>
      </c>
      <c r="C18" s="219"/>
      <c r="D18" s="219" t="s">
        <v>292</v>
      </c>
      <c r="E18" s="277">
        <v>1</v>
      </c>
      <c r="F18" s="278">
        <v>2</v>
      </c>
      <c r="G18" s="278">
        <v>3</v>
      </c>
      <c r="H18" s="278">
        <v>4</v>
      </c>
      <c r="I18" s="278">
        <v>5</v>
      </c>
      <c r="J18" s="278">
        <v>6</v>
      </c>
      <c r="K18" s="278">
        <v>7</v>
      </c>
      <c r="L18" s="278">
        <v>8</v>
      </c>
      <c r="M18" s="278">
        <v>9</v>
      </c>
      <c r="N18" s="278">
        <v>10</v>
      </c>
      <c r="O18" s="279">
        <v>11</v>
      </c>
      <c r="P18" s="278">
        <v>12</v>
      </c>
      <c r="Q18" s="278">
        <v>13</v>
      </c>
      <c r="R18" s="278">
        <v>14</v>
      </c>
      <c r="S18" s="278">
        <v>15</v>
      </c>
      <c r="T18" s="278">
        <v>16</v>
      </c>
      <c r="U18" s="278">
        <v>17</v>
      </c>
      <c r="V18" s="278">
        <v>18</v>
      </c>
      <c r="W18" s="278">
        <v>19</v>
      </c>
      <c r="X18" s="278">
        <v>20</v>
      </c>
      <c r="Y18" s="277">
        <v>21</v>
      </c>
      <c r="Z18" s="278">
        <v>22</v>
      </c>
      <c r="AA18" s="278">
        <v>23</v>
      </c>
      <c r="AB18" s="278">
        <v>24</v>
      </c>
      <c r="AC18" s="278">
        <v>25</v>
      </c>
      <c r="AD18" s="278">
        <v>26</v>
      </c>
      <c r="AE18" s="278">
        <v>27</v>
      </c>
      <c r="AF18" s="278">
        <v>28</v>
      </c>
      <c r="AG18" s="278">
        <v>29</v>
      </c>
      <c r="AH18" s="278">
        <v>30</v>
      </c>
    </row>
    <row r="19" spans="1:34" ht="15.75" thickBot="1" x14ac:dyDescent="0.25">
      <c r="A19" s="316"/>
      <c r="B19" s="265" t="s">
        <v>293</v>
      </c>
      <c r="C19" s="266"/>
      <c r="D19" s="266"/>
      <c r="E19" s="280" t="s">
        <v>294</v>
      </c>
      <c r="F19" s="281" t="s">
        <v>295</v>
      </c>
      <c r="G19" s="281" t="s">
        <v>296</v>
      </c>
      <c r="H19" s="281" t="s">
        <v>297</v>
      </c>
      <c r="I19" s="281" t="s">
        <v>298</v>
      </c>
      <c r="J19" s="281" t="s">
        <v>299</v>
      </c>
      <c r="K19" s="281" t="s">
        <v>300</v>
      </c>
      <c r="L19" s="281" t="s">
        <v>301</v>
      </c>
      <c r="M19" s="281" t="s">
        <v>302</v>
      </c>
      <c r="N19" s="281" t="s">
        <v>303</v>
      </c>
      <c r="O19" s="281" t="s">
        <v>304</v>
      </c>
      <c r="P19" s="281" t="s">
        <v>305</v>
      </c>
      <c r="Q19" s="281" t="s">
        <v>306</v>
      </c>
      <c r="R19" s="281" t="s">
        <v>307</v>
      </c>
      <c r="S19" s="281" t="s">
        <v>308</v>
      </c>
      <c r="T19" s="281" t="s">
        <v>309</v>
      </c>
      <c r="U19" s="281" t="s">
        <v>310</v>
      </c>
      <c r="V19" s="281" t="s">
        <v>311</v>
      </c>
      <c r="W19" s="281" t="s">
        <v>312</v>
      </c>
      <c r="X19" s="281" t="s">
        <v>313</v>
      </c>
      <c r="Y19" s="281" t="s">
        <v>314</v>
      </c>
      <c r="Z19" s="281" t="s">
        <v>315</v>
      </c>
      <c r="AA19" s="281" t="s">
        <v>316</v>
      </c>
      <c r="AB19" s="281" t="s">
        <v>317</v>
      </c>
      <c r="AC19" s="281" t="s">
        <v>318</v>
      </c>
      <c r="AD19" s="281" t="s">
        <v>319</v>
      </c>
      <c r="AE19" s="281" t="s">
        <v>320</v>
      </c>
      <c r="AF19" s="281" t="s">
        <v>321</v>
      </c>
      <c r="AG19" s="281" t="s">
        <v>322</v>
      </c>
      <c r="AH19" s="281" t="s">
        <v>323</v>
      </c>
    </row>
    <row r="20" spans="1:34" ht="8.25" customHeight="1" x14ac:dyDescent="0.2">
      <c r="A20" s="316"/>
      <c r="B20" s="263"/>
      <c r="C20" s="219"/>
      <c r="D20" s="219"/>
      <c r="E20" s="264"/>
      <c r="F20" s="264"/>
      <c r="G20" s="264"/>
      <c r="H20" s="264"/>
      <c r="I20" s="264"/>
      <c r="J20" s="264"/>
      <c r="K20" s="264"/>
      <c r="L20" s="264"/>
      <c r="M20" s="264"/>
      <c r="N20" s="264"/>
    </row>
    <row r="21" spans="1:34" ht="15.75" thickBot="1" x14ac:dyDescent="0.25">
      <c r="A21" s="316"/>
      <c r="B21" s="265" t="s">
        <v>324</v>
      </c>
      <c r="C21" s="266"/>
      <c r="D21" s="266"/>
      <c r="E21" s="264"/>
      <c r="F21" s="264"/>
      <c r="G21" s="264"/>
      <c r="H21" s="264"/>
      <c r="I21" s="264"/>
      <c r="J21" s="264"/>
      <c r="K21" s="264"/>
      <c r="L21" s="264"/>
      <c r="M21" s="264"/>
      <c r="N21" s="264"/>
    </row>
    <row r="22" spans="1:34" x14ac:dyDescent="0.2">
      <c r="A22" s="316">
        <v>1</v>
      </c>
      <c r="B22" s="289" t="s">
        <v>349</v>
      </c>
      <c r="C22" s="283" t="s">
        <v>326</v>
      </c>
      <c r="D22" s="284">
        <f>COUNTIF(E22:AC22,"non")/$D$15</f>
        <v>0</v>
      </c>
      <c r="E22" s="285"/>
      <c r="F22" s="286"/>
      <c r="G22" s="286"/>
      <c r="H22" s="286"/>
      <c r="I22" s="286"/>
      <c r="J22" s="286"/>
      <c r="K22" s="286"/>
      <c r="L22" s="286"/>
      <c r="M22" s="286"/>
      <c r="N22" s="286"/>
      <c r="O22" s="286"/>
      <c r="P22" s="286"/>
      <c r="Q22" s="286"/>
      <c r="R22" s="286"/>
      <c r="S22" s="286"/>
      <c r="T22" s="286"/>
      <c r="U22" s="286"/>
      <c r="V22" s="286"/>
      <c r="W22" s="286"/>
      <c r="X22" s="286"/>
      <c r="Y22" s="286"/>
      <c r="Z22" s="286"/>
      <c r="AA22" s="286"/>
      <c r="AB22" s="286"/>
      <c r="AC22" s="287"/>
      <c r="AD22" s="286"/>
      <c r="AE22" s="286"/>
      <c r="AF22" s="286"/>
      <c r="AG22" s="286"/>
      <c r="AH22" s="288"/>
    </row>
    <row r="23" spans="1:34" x14ac:dyDescent="0.2">
      <c r="A23" s="316">
        <v>2</v>
      </c>
      <c r="B23" s="289" t="s">
        <v>328</v>
      </c>
      <c r="C23" s="283" t="s">
        <v>326</v>
      </c>
      <c r="D23" s="284">
        <f>COUNTIF(E23:AC23,"non")/$D$15</f>
        <v>0</v>
      </c>
      <c r="E23" s="294"/>
      <c r="F23" s="295"/>
      <c r="G23" s="295"/>
      <c r="H23" s="295"/>
      <c r="I23" s="295"/>
      <c r="J23" s="295"/>
      <c r="K23" s="295"/>
      <c r="L23" s="295"/>
      <c r="M23" s="295"/>
      <c r="N23" s="295"/>
      <c r="O23" s="295"/>
      <c r="P23" s="295"/>
      <c r="Q23" s="295"/>
      <c r="R23" s="295"/>
      <c r="S23" s="295"/>
      <c r="T23" s="295"/>
      <c r="U23" s="295"/>
      <c r="V23" s="295"/>
      <c r="W23" s="295"/>
      <c r="X23" s="295"/>
      <c r="Y23" s="295"/>
      <c r="Z23" s="295"/>
      <c r="AA23" s="295"/>
      <c r="AB23" s="295"/>
      <c r="AC23" s="296"/>
      <c r="AD23" s="295"/>
      <c r="AE23" s="295"/>
      <c r="AF23" s="295"/>
      <c r="AG23" s="295"/>
      <c r="AH23" s="297"/>
    </row>
    <row r="24" spans="1:34" x14ac:dyDescent="0.2">
      <c r="A24" s="316">
        <v>3</v>
      </c>
      <c r="B24" s="298" t="s">
        <v>350</v>
      </c>
      <c r="C24" s="283" t="s">
        <v>326</v>
      </c>
      <c r="D24" s="284">
        <f>COUNTIF(E24:AC24,"non")/$D$15</f>
        <v>0</v>
      </c>
      <c r="E24" s="299"/>
      <c r="F24" s="300"/>
      <c r="G24" s="300"/>
      <c r="H24" s="300"/>
      <c r="I24" s="300"/>
      <c r="J24" s="300"/>
      <c r="K24" s="300"/>
      <c r="L24" s="300"/>
      <c r="M24" s="300"/>
      <c r="N24" s="300"/>
      <c r="O24" s="300"/>
      <c r="P24" s="300"/>
      <c r="Q24" s="300"/>
      <c r="R24" s="300"/>
      <c r="S24" s="300"/>
      <c r="T24" s="300"/>
      <c r="U24" s="300"/>
      <c r="V24" s="300"/>
      <c r="W24" s="300"/>
      <c r="X24" s="300"/>
      <c r="Y24" s="300"/>
      <c r="Z24" s="300"/>
      <c r="AA24" s="300"/>
      <c r="AB24" s="300"/>
      <c r="AC24" s="301"/>
      <c r="AD24" s="300"/>
      <c r="AE24" s="300"/>
      <c r="AF24" s="300"/>
      <c r="AG24" s="300"/>
      <c r="AH24" s="302"/>
    </row>
    <row r="25" spans="1:34" ht="25.5" x14ac:dyDescent="0.2">
      <c r="A25" s="316">
        <v>4</v>
      </c>
      <c r="B25" s="303" t="s">
        <v>351</v>
      </c>
      <c r="C25" s="283" t="s">
        <v>326</v>
      </c>
      <c r="D25" s="284">
        <f>COUNTIF(E25:AC25,"non")/$D$15</f>
        <v>0</v>
      </c>
      <c r="E25" s="299"/>
      <c r="F25" s="300"/>
      <c r="G25" s="300"/>
      <c r="H25" s="300"/>
      <c r="I25" s="300"/>
      <c r="J25" s="300"/>
      <c r="K25" s="300"/>
      <c r="L25" s="300"/>
      <c r="M25" s="300"/>
      <c r="N25" s="300"/>
      <c r="O25" s="300"/>
      <c r="P25" s="300"/>
      <c r="Q25" s="300"/>
      <c r="R25" s="300"/>
      <c r="S25" s="300"/>
      <c r="T25" s="300"/>
      <c r="U25" s="300"/>
      <c r="V25" s="300"/>
      <c r="W25" s="300"/>
      <c r="X25" s="300"/>
      <c r="Y25" s="300"/>
      <c r="Z25" s="300"/>
      <c r="AA25" s="300"/>
      <c r="AB25" s="300"/>
      <c r="AC25" s="301"/>
      <c r="AD25" s="300"/>
      <c r="AE25" s="300"/>
      <c r="AF25" s="300"/>
      <c r="AG25" s="300"/>
      <c r="AH25" s="302"/>
    </row>
    <row r="26" spans="1:34" ht="26.25" thickBot="1" x14ac:dyDescent="0.25">
      <c r="A26" s="316">
        <v>5</v>
      </c>
      <c r="B26" s="304" t="s">
        <v>331</v>
      </c>
      <c r="C26" s="283" t="s">
        <v>326</v>
      </c>
      <c r="D26" s="284">
        <f>COUNTIF(E26:AC26,"non")/$D$15</f>
        <v>0</v>
      </c>
      <c r="E26" s="280"/>
      <c r="F26" s="281"/>
      <c r="G26" s="281"/>
      <c r="H26" s="281"/>
      <c r="I26" s="281"/>
      <c r="J26" s="281"/>
      <c r="K26" s="281"/>
      <c r="L26" s="281"/>
      <c r="M26" s="281"/>
      <c r="N26" s="281"/>
      <c r="O26" s="281"/>
      <c r="P26" s="281"/>
      <c r="Q26" s="281"/>
      <c r="R26" s="281"/>
      <c r="S26" s="281"/>
      <c r="T26" s="281"/>
      <c r="U26" s="281"/>
      <c r="V26" s="281"/>
      <c r="W26" s="281"/>
      <c r="X26" s="281"/>
      <c r="Y26" s="281"/>
      <c r="Z26" s="281"/>
      <c r="AA26" s="281"/>
      <c r="AB26" s="281"/>
      <c r="AC26" s="305"/>
      <c r="AD26" s="281"/>
      <c r="AE26" s="281"/>
      <c r="AF26" s="281"/>
      <c r="AG26" s="281"/>
      <c r="AH26" s="306"/>
    </row>
    <row r="27" spans="1:34" x14ac:dyDescent="0.2">
      <c r="A27" s="316"/>
      <c r="B27" s="317"/>
      <c r="C27" s="271"/>
      <c r="D27" s="318"/>
      <c r="E27" s="319"/>
      <c r="F27" s="319"/>
      <c r="G27" s="319"/>
      <c r="H27" s="319"/>
      <c r="I27" s="319"/>
      <c r="J27" s="319"/>
      <c r="K27" s="319"/>
      <c r="L27" s="319"/>
      <c r="M27" s="319"/>
      <c r="N27" s="319"/>
      <c r="O27" s="319"/>
      <c r="P27" s="319"/>
      <c r="Q27" s="319"/>
      <c r="R27" s="319"/>
      <c r="S27" s="319"/>
      <c r="T27" s="319"/>
      <c r="U27" s="319"/>
      <c r="V27" s="319"/>
      <c r="W27" s="319"/>
      <c r="X27" s="319"/>
      <c r="Y27" s="319"/>
      <c r="Z27" s="319"/>
      <c r="AA27" s="319"/>
      <c r="AB27" s="319"/>
      <c r="AC27" s="319"/>
      <c r="AD27" s="319"/>
      <c r="AE27" s="319"/>
      <c r="AF27" s="319"/>
      <c r="AG27" s="319"/>
      <c r="AH27" s="319"/>
    </row>
    <row r="28" spans="1:34" ht="9" customHeight="1" x14ac:dyDescent="0.2">
      <c r="A28" s="316"/>
      <c r="B28" s="263"/>
      <c r="C28" s="264"/>
      <c r="D28" s="264"/>
      <c r="E28" s="271"/>
      <c r="F28" s="271"/>
      <c r="G28" s="271"/>
      <c r="H28" s="271"/>
      <c r="I28" s="271"/>
      <c r="J28" s="271"/>
      <c r="K28" s="271"/>
      <c r="L28" s="271"/>
      <c r="M28" s="271"/>
      <c r="N28" s="271"/>
    </row>
    <row r="29" spans="1:34" ht="15" x14ac:dyDescent="0.2">
      <c r="A29" s="316"/>
      <c r="B29" s="265" t="s">
        <v>332</v>
      </c>
      <c r="C29" s="307"/>
      <c r="D29" s="307"/>
      <c r="E29" s="264"/>
      <c r="F29" s="264"/>
      <c r="G29" s="264"/>
      <c r="H29" s="264"/>
      <c r="I29" s="264"/>
      <c r="J29" s="264"/>
      <c r="K29" s="264"/>
      <c r="L29" s="264"/>
      <c r="M29" s="264"/>
      <c r="N29" s="264"/>
    </row>
    <row r="30" spans="1:34" ht="25.5" x14ac:dyDescent="0.2">
      <c r="A30" s="316">
        <v>6</v>
      </c>
      <c r="B30" s="308" t="s">
        <v>352</v>
      </c>
      <c r="C30" s="283" t="s">
        <v>326</v>
      </c>
      <c r="D30" s="284">
        <f>COUNTIF(E30:AC30,"non")/$D$15</f>
        <v>0</v>
      </c>
      <c r="E30" s="294"/>
      <c r="F30" s="295"/>
      <c r="G30" s="295"/>
      <c r="H30" s="295"/>
      <c r="I30" s="295"/>
      <c r="J30" s="295"/>
      <c r="K30" s="295"/>
      <c r="L30" s="295"/>
      <c r="M30" s="295"/>
      <c r="N30" s="295"/>
      <c r="O30" s="295"/>
      <c r="P30" s="295"/>
      <c r="Q30" s="295"/>
      <c r="R30" s="295"/>
      <c r="S30" s="295"/>
      <c r="T30" s="295"/>
      <c r="U30" s="295"/>
      <c r="V30" s="295"/>
      <c r="W30" s="295"/>
      <c r="X30" s="295"/>
      <c r="Y30" s="295"/>
      <c r="Z30" s="295"/>
      <c r="AA30" s="295"/>
      <c r="AB30" s="295"/>
      <c r="AC30" s="296"/>
      <c r="AD30" s="291"/>
      <c r="AE30" s="291"/>
      <c r="AF30" s="291"/>
      <c r="AG30" s="291"/>
      <c r="AH30" s="297"/>
    </row>
    <row r="31" spans="1:34" ht="38.25" x14ac:dyDescent="0.2">
      <c r="A31" s="316">
        <v>7</v>
      </c>
      <c r="B31" s="282" t="s">
        <v>353</v>
      </c>
      <c r="C31" s="283"/>
      <c r="D31" s="284"/>
      <c r="E31" s="294"/>
      <c r="F31" s="295"/>
      <c r="G31" s="295"/>
      <c r="H31" s="295"/>
      <c r="I31" s="295"/>
      <c r="J31" s="295"/>
      <c r="K31" s="295"/>
      <c r="L31" s="295"/>
      <c r="M31" s="295"/>
      <c r="N31" s="295"/>
      <c r="O31" s="295"/>
      <c r="P31" s="295"/>
      <c r="Q31" s="295"/>
      <c r="R31" s="295"/>
      <c r="S31" s="295"/>
      <c r="T31" s="295"/>
      <c r="U31" s="295"/>
      <c r="V31" s="295"/>
      <c r="W31" s="295"/>
      <c r="X31" s="295"/>
      <c r="Y31" s="295"/>
      <c r="Z31" s="295"/>
      <c r="AA31" s="295"/>
      <c r="AB31" s="295"/>
      <c r="AC31" s="296"/>
      <c r="AD31" s="291"/>
      <c r="AE31" s="291"/>
      <c r="AF31" s="291"/>
      <c r="AG31" s="291"/>
      <c r="AH31" s="297"/>
    </row>
    <row r="32" spans="1:34" x14ac:dyDescent="0.2">
      <c r="A32" s="316">
        <v>8</v>
      </c>
      <c r="B32" s="289" t="s">
        <v>336</v>
      </c>
      <c r="C32" s="283" t="s">
        <v>326</v>
      </c>
      <c r="D32" s="284">
        <f>COUNTIF(E32:AC32,"non")/$D$15</f>
        <v>0</v>
      </c>
      <c r="E32" s="294"/>
      <c r="F32" s="295"/>
      <c r="G32" s="295"/>
      <c r="H32" s="295"/>
      <c r="I32" s="295"/>
      <c r="J32" s="295"/>
      <c r="K32" s="295"/>
      <c r="L32" s="295"/>
      <c r="M32" s="295"/>
      <c r="N32" s="295"/>
      <c r="O32" s="295"/>
      <c r="P32" s="295"/>
      <c r="Q32" s="295"/>
      <c r="R32" s="295"/>
      <c r="S32" s="295"/>
      <c r="T32" s="295"/>
      <c r="U32" s="295"/>
      <c r="V32" s="295"/>
      <c r="W32" s="295"/>
      <c r="X32" s="295"/>
      <c r="Y32" s="295"/>
      <c r="Z32" s="295"/>
      <c r="AA32" s="295"/>
      <c r="AB32" s="295"/>
      <c r="AC32" s="296"/>
      <c r="AD32" s="295"/>
      <c r="AE32" s="295"/>
      <c r="AF32" s="295"/>
      <c r="AG32" s="295"/>
      <c r="AH32" s="297"/>
    </row>
    <row r="33" spans="1:34" x14ac:dyDescent="0.2">
      <c r="A33" s="316">
        <v>9</v>
      </c>
      <c r="B33" s="289" t="s">
        <v>354</v>
      </c>
      <c r="C33" s="283" t="s">
        <v>326</v>
      </c>
      <c r="D33" s="284">
        <f>COUNTIF(E33:AC33,"non")/$D$15</f>
        <v>0</v>
      </c>
      <c r="E33" s="294"/>
      <c r="F33" s="295"/>
      <c r="G33" s="295"/>
      <c r="H33" s="295"/>
      <c r="I33" s="295"/>
      <c r="J33" s="295"/>
      <c r="K33" s="295"/>
      <c r="L33" s="295"/>
      <c r="M33" s="295"/>
      <c r="N33" s="295"/>
      <c r="O33" s="295"/>
      <c r="P33" s="295"/>
      <c r="Q33" s="295"/>
      <c r="R33" s="295"/>
      <c r="S33" s="295"/>
      <c r="T33" s="295"/>
      <c r="U33" s="295"/>
      <c r="V33" s="295"/>
      <c r="W33" s="295"/>
      <c r="X33" s="295"/>
      <c r="Y33" s="295"/>
      <c r="Z33" s="295"/>
      <c r="AA33" s="295"/>
      <c r="AB33" s="295"/>
      <c r="AC33" s="296"/>
      <c r="AD33" s="295"/>
      <c r="AE33" s="295"/>
      <c r="AF33" s="295"/>
      <c r="AG33" s="295"/>
      <c r="AH33" s="297"/>
    </row>
    <row r="34" spans="1:34" ht="9" customHeight="1" x14ac:dyDescent="0.2">
      <c r="A34" s="316"/>
      <c r="B34" s="263"/>
      <c r="C34" s="264"/>
      <c r="D34" s="309"/>
      <c r="E34" s="264"/>
      <c r="F34" s="264"/>
      <c r="G34" s="264"/>
      <c r="H34" s="264"/>
      <c r="I34" s="264"/>
      <c r="J34" s="264"/>
      <c r="K34" s="264"/>
      <c r="L34" s="264"/>
      <c r="M34" s="264"/>
      <c r="N34" s="264"/>
    </row>
    <row r="35" spans="1:34" ht="15.75" thickBot="1" x14ac:dyDescent="0.25">
      <c r="A35" s="316"/>
      <c r="B35" s="265" t="s">
        <v>337</v>
      </c>
      <c r="C35" s="307"/>
      <c r="D35" s="307"/>
      <c r="E35" s="264"/>
      <c r="F35" s="264"/>
      <c r="G35" s="264"/>
      <c r="H35" s="264"/>
      <c r="I35" s="264"/>
      <c r="J35" s="264"/>
      <c r="K35" s="264"/>
      <c r="L35" s="264"/>
      <c r="M35" s="264"/>
      <c r="N35" s="264"/>
    </row>
    <row r="36" spans="1:34" x14ac:dyDescent="0.2">
      <c r="A36" s="316">
        <v>10</v>
      </c>
      <c r="B36" s="289" t="s">
        <v>355</v>
      </c>
      <c r="C36" s="283" t="s">
        <v>326</v>
      </c>
      <c r="D36" s="284">
        <f t="shared" ref="D36:D41" si="2">COUNTIF(E36:AC36,"non")/$D$15</f>
        <v>0</v>
      </c>
      <c r="E36" s="285"/>
      <c r="F36" s="286"/>
      <c r="G36" s="286"/>
      <c r="H36" s="286"/>
      <c r="I36" s="286"/>
      <c r="J36" s="286"/>
      <c r="K36" s="286"/>
      <c r="L36" s="286"/>
      <c r="M36" s="286"/>
      <c r="N36" s="286"/>
      <c r="O36" s="286"/>
      <c r="P36" s="286"/>
      <c r="Q36" s="286"/>
      <c r="R36" s="286"/>
      <c r="S36" s="286"/>
      <c r="T36" s="286"/>
      <c r="U36" s="286"/>
      <c r="V36" s="286"/>
      <c r="W36" s="286"/>
      <c r="X36" s="286"/>
      <c r="Y36" s="286"/>
      <c r="Z36" s="286"/>
      <c r="AA36" s="286"/>
      <c r="AB36" s="286"/>
      <c r="AC36" s="287"/>
      <c r="AD36" s="286"/>
      <c r="AE36" s="286"/>
      <c r="AF36" s="286"/>
      <c r="AG36" s="286"/>
      <c r="AH36" s="288"/>
    </row>
    <row r="37" spans="1:34" x14ac:dyDescent="0.2">
      <c r="A37" s="316">
        <v>11</v>
      </c>
      <c r="B37" s="289" t="s">
        <v>356</v>
      </c>
      <c r="C37" s="283" t="s">
        <v>326</v>
      </c>
      <c r="D37" s="284">
        <f t="shared" si="2"/>
        <v>0</v>
      </c>
      <c r="E37" s="294"/>
      <c r="F37" s="295"/>
      <c r="G37" s="295"/>
      <c r="H37" s="295"/>
      <c r="I37" s="295"/>
      <c r="J37" s="295"/>
      <c r="K37" s="295"/>
      <c r="L37" s="295"/>
      <c r="M37" s="295"/>
      <c r="N37" s="295"/>
      <c r="O37" s="295"/>
      <c r="P37" s="295"/>
      <c r="Q37" s="295"/>
      <c r="R37" s="295"/>
      <c r="S37" s="295"/>
      <c r="T37" s="295"/>
      <c r="U37" s="295"/>
      <c r="V37" s="295"/>
      <c r="W37" s="295"/>
      <c r="X37" s="295"/>
      <c r="Y37" s="295"/>
      <c r="Z37" s="295"/>
      <c r="AA37" s="295"/>
      <c r="AB37" s="295"/>
      <c r="AC37" s="296"/>
      <c r="AD37" s="295"/>
      <c r="AE37" s="295"/>
      <c r="AF37" s="295"/>
      <c r="AG37" s="295"/>
      <c r="AH37" s="297"/>
    </row>
    <row r="38" spans="1:34" x14ac:dyDescent="0.2">
      <c r="A38" s="316">
        <v>12</v>
      </c>
      <c r="B38" s="289" t="s">
        <v>357</v>
      </c>
      <c r="C38" s="283" t="s">
        <v>326</v>
      </c>
      <c r="D38" s="284">
        <f t="shared" si="2"/>
        <v>0</v>
      </c>
      <c r="E38" s="294"/>
      <c r="F38" s="295"/>
      <c r="G38" s="295"/>
      <c r="H38" s="295"/>
      <c r="I38" s="295"/>
      <c r="J38" s="295"/>
      <c r="K38" s="295"/>
      <c r="L38" s="295"/>
      <c r="M38" s="295"/>
      <c r="N38" s="295"/>
      <c r="O38" s="295"/>
      <c r="P38" s="295"/>
      <c r="Q38" s="295"/>
      <c r="R38" s="295"/>
      <c r="S38" s="295"/>
      <c r="T38" s="295"/>
      <c r="U38" s="295"/>
      <c r="V38" s="295"/>
      <c r="W38" s="295"/>
      <c r="X38" s="295"/>
      <c r="Y38" s="295"/>
      <c r="Z38" s="295"/>
      <c r="AA38" s="295"/>
      <c r="AB38" s="295"/>
      <c r="AC38" s="296"/>
      <c r="AD38" s="295"/>
      <c r="AE38" s="295"/>
      <c r="AF38" s="295"/>
      <c r="AG38" s="295"/>
      <c r="AH38" s="297"/>
    </row>
    <row r="39" spans="1:34" x14ac:dyDescent="0.2">
      <c r="A39" s="316">
        <v>13</v>
      </c>
      <c r="B39" s="289" t="s">
        <v>358</v>
      </c>
      <c r="C39" s="283" t="s">
        <v>326</v>
      </c>
      <c r="D39" s="284">
        <f t="shared" si="2"/>
        <v>0</v>
      </c>
      <c r="E39" s="294"/>
      <c r="F39" s="295"/>
      <c r="G39" s="295"/>
      <c r="H39" s="295"/>
      <c r="I39" s="295"/>
      <c r="J39" s="295"/>
      <c r="K39" s="295"/>
      <c r="L39" s="295"/>
      <c r="M39" s="295"/>
      <c r="N39" s="295"/>
      <c r="O39" s="295"/>
      <c r="P39" s="295"/>
      <c r="Q39" s="295"/>
      <c r="R39" s="295"/>
      <c r="S39" s="295"/>
      <c r="T39" s="295"/>
      <c r="U39" s="295"/>
      <c r="V39" s="295"/>
      <c r="W39" s="295"/>
      <c r="X39" s="295"/>
      <c r="Y39" s="295"/>
      <c r="Z39" s="295"/>
      <c r="AA39" s="295"/>
      <c r="AB39" s="295"/>
      <c r="AC39" s="296"/>
      <c r="AD39" s="295"/>
      <c r="AE39" s="295"/>
      <c r="AF39" s="295"/>
      <c r="AG39" s="295"/>
      <c r="AH39" s="297"/>
    </row>
    <row r="40" spans="1:34" x14ac:dyDescent="0.2">
      <c r="A40" s="316"/>
      <c r="B40" s="311"/>
      <c r="C40" s="283" t="s">
        <v>326</v>
      </c>
      <c r="D40" s="284">
        <f t="shared" si="2"/>
        <v>0</v>
      </c>
      <c r="E40" s="294"/>
      <c r="F40" s="295"/>
      <c r="G40" s="295"/>
      <c r="H40" s="295"/>
      <c r="I40" s="295"/>
      <c r="J40" s="295"/>
      <c r="K40" s="295"/>
      <c r="L40" s="295"/>
      <c r="M40" s="295"/>
      <c r="N40" s="295"/>
      <c r="O40" s="295"/>
      <c r="P40" s="295"/>
      <c r="Q40" s="295"/>
      <c r="R40" s="295"/>
      <c r="S40" s="295"/>
      <c r="T40" s="295"/>
      <c r="U40" s="295"/>
      <c r="V40" s="295"/>
      <c r="W40" s="295"/>
      <c r="X40" s="295"/>
      <c r="Y40" s="295"/>
      <c r="Z40" s="295"/>
      <c r="AA40" s="295"/>
      <c r="AB40" s="295"/>
      <c r="AC40" s="296"/>
      <c r="AD40" s="295"/>
      <c r="AE40" s="295"/>
      <c r="AF40" s="295"/>
      <c r="AG40" s="295"/>
      <c r="AH40" s="297"/>
    </row>
    <row r="41" spans="1:34" ht="13.5" thickBot="1" x14ac:dyDescent="0.25">
      <c r="A41" s="316"/>
      <c r="B41" s="312"/>
      <c r="C41" s="283" t="s">
        <v>326</v>
      </c>
      <c r="D41" s="284">
        <f t="shared" si="2"/>
        <v>0</v>
      </c>
      <c r="E41" s="280"/>
      <c r="F41" s="281"/>
      <c r="G41" s="281"/>
      <c r="H41" s="281"/>
      <c r="I41" s="281"/>
      <c r="J41" s="281"/>
      <c r="K41" s="281"/>
      <c r="L41" s="281"/>
      <c r="M41" s="281"/>
      <c r="N41" s="281"/>
      <c r="O41" s="281"/>
      <c r="P41" s="281"/>
      <c r="Q41" s="281"/>
      <c r="R41" s="281"/>
      <c r="S41" s="281"/>
      <c r="T41" s="281"/>
      <c r="U41" s="281"/>
      <c r="V41" s="281"/>
      <c r="W41" s="281"/>
      <c r="X41" s="281"/>
      <c r="Y41" s="281"/>
      <c r="Z41" s="281"/>
      <c r="AA41" s="281"/>
      <c r="AB41" s="281"/>
      <c r="AC41" s="305"/>
      <c r="AD41" s="281"/>
      <c r="AE41" s="281"/>
      <c r="AF41" s="281"/>
      <c r="AG41" s="281"/>
      <c r="AH41" s="306"/>
    </row>
    <row r="42" spans="1:34" ht="9" customHeight="1" x14ac:dyDescent="0.2">
      <c r="A42" s="316"/>
      <c r="B42" s="263"/>
      <c r="C42" s="219"/>
      <c r="D42" s="219"/>
      <c r="E42" s="264"/>
      <c r="F42" s="264"/>
      <c r="G42" s="264"/>
      <c r="H42" s="264"/>
      <c r="I42" s="264"/>
      <c r="J42" s="264"/>
      <c r="K42" s="264"/>
      <c r="L42" s="264"/>
      <c r="M42" s="264"/>
      <c r="N42" s="264"/>
    </row>
    <row r="43" spans="1:34" ht="15.75" thickBot="1" x14ac:dyDescent="0.25">
      <c r="A43" s="316"/>
      <c r="B43" s="265" t="s">
        <v>343</v>
      </c>
      <c r="C43" s="307"/>
      <c r="D43" s="307"/>
      <c r="E43" s="264"/>
      <c r="F43" s="264"/>
      <c r="G43" s="264"/>
      <c r="H43" s="264"/>
      <c r="I43" s="264"/>
      <c r="J43" s="264"/>
      <c r="K43" s="264"/>
      <c r="L43" s="264"/>
      <c r="M43" s="264"/>
      <c r="N43" s="264"/>
    </row>
    <row r="44" spans="1:34" x14ac:dyDescent="0.2">
      <c r="A44" s="316">
        <v>14</v>
      </c>
      <c r="B44" s="289" t="s">
        <v>344</v>
      </c>
      <c r="C44" s="283" t="s">
        <v>326</v>
      </c>
      <c r="D44" s="284">
        <f>COUNTIF(E44:AC44,"non")/$D$15</f>
        <v>0</v>
      </c>
      <c r="E44" s="285"/>
      <c r="F44" s="286"/>
      <c r="G44" s="286"/>
      <c r="H44" s="286"/>
      <c r="I44" s="286"/>
      <c r="J44" s="286"/>
      <c r="K44" s="286"/>
      <c r="L44" s="286"/>
      <c r="M44" s="286"/>
      <c r="N44" s="286"/>
      <c r="O44" s="286"/>
      <c r="P44" s="286"/>
      <c r="Q44" s="286"/>
      <c r="R44" s="286"/>
      <c r="S44" s="286"/>
      <c r="T44" s="286"/>
      <c r="U44" s="286"/>
      <c r="V44" s="286"/>
      <c r="W44" s="286"/>
      <c r="X44" s="286"/>
      <c r="Y44" s="286"/>
      <c r="Z44" s="286"/>
      <c r="AA44" s="286"/>
      <c r="AB44" s="286"/>
      <c r="AC44" s="287"/>
      <c r="AD44" s="286"/>
      <c r="AE44" s="286"/>
      <c r="AF44" s="286"/>
      <c r="AG44" s="286"/>
      <c r="AH44" s="288"/>
    </row>
    <row r="45" spans="1:34" ht="13.5" thickBot="1" x14ac:dyDescent="0.25">
      <c r="A45" s="316"/>
      <c r="B45" s="313"/>
      <c r="C45" s="283" t="s">
        <v>326</v>
      </c>
      <c r="D45" s="314">
        <f>COUNTIF(E45:AC45,"non")/$D$15</f>
        <v>0</v>
      </c>
      <c r="E45" s="280"/>
      <c r="F45" s="281"/>
      <c r="G45" s="281"/>
      <c r="H45" s="281"/>
      <c r="I45" s="281"/>
      <c r="J45" s="281"/>
      <c r="K45" s="281"/>
      <c r="L45" s="281"/>
      <c r="M45" s="281"/>
      <c r="N45" s="281"/>
      <c r="O45" s="281"/>
      <c r="P45" s="281"/>
      <c r="Q45" s="281"/>
      <c r="R45" s="281"/>
      <c r="S45" s="281"/>
      <c r="T45" s="281"/>
      <c r="U45" s="281"/>
      <c r="V45" s="281"/>
      <c r="W45" s="281"/>
      <c r="X45" s="281"/>
      <c r="Y45" s="281"/>
      <c r="Z45" s="281"/>
      <c r="AA45" s="281"/>
      <c r="AB45" s="281"/>
      <c r="AC45" s="305"/>
      <c r="AD45" s="281"/>
      <c r="AE45" s="281"/>
      <c r="AF45" s="281"/>
      <c r="AG45" s="281"/>
      <c r="AH45" s="306"/>
    </row>
    <row r="46" spans="1:34" ht="9" customHeight="1" x14ac:dyDescent="0.2">
      <c r="A46" s="316"/>
      <c r="B46" s="263"/>
      <c r="C46" s="264"/>
      <c r="D46" s="264"/>
      <c r="E46" s="264"/>
      <c r="F46" s="264"/>
      <c r="G46" s="264"/>
      <c r="H46" s="264"/>
      <c r="I46" s="264"/>
      <c r="J46" s="264"/>
      <c r="K46" s="264"/>
      <c r="L46" s="264"/>
      <c r="M46" s="264"/>
      <c r="N46" s="264"/>
    </row>
    <row r="47" spans="1:34" ht="9" customHeight="1" x14ac:dyDescent="0.2">
      <c r="A47" s="316"/>
      <c r="B47" s="189"/>
      <c r="C47" s="219"/>
      <c r="D47" s="219"/>
      <c r="E47" s="264"/>
      <c r="F47" s="264"/>
      <c r="G47" s="264"/>
      <c r="H47" s="264"/>
      <c r="I47" s="264"/>
      <c r="J47" s="264"/>
      <c r="K47" s="264"/>
      <c r="L47" s="264"/>
      <c r="M47" s="264"/>
      <c r="N47" s="264"/>
    </row>
    <row r="48" spans="1:34" ht="15" x14ac:dyDescent="0.2">
      <c r="A48" s="316"/>
      <c r="B48" s="265" t="s">
        <v>345</v>
      </c>
      <c r="C48" s="219"/>
      <c r="D48" s="221" t="s">
        <v>346</v>
      </c>
      <c r="E48" s="283">
        <f>COUNTIF(E22:E46,"Non")</f>
        <v>0</v>
      </c>
      <c r="F48" s="283">
        <f t="shared" ref="F48:AH48" si="3">COUNTIF(F22:F46,"Non")</f>
        <v>0</v>
      </c>
      <c r="G48" s="283">
        <f t="shared" si="3"/>
        <v>0</v>
      </c>
      <c r="H48" s="283">
        <f t="shared" si="3"/>
        <v>0</v>
      </c>
      <c r="I48" s="283">
        <f t="shared" si="3"/>
        <v>0</v>
      </c>
      <c r="J48" s="283">
        <f t="shared" si="3"/>
        <v>0</v>
      </c>
      <c r="K48" s="283">
        <f t="shared" si="3"/>
        <v>0</v>
      </c>
      <c r="L48" s="283">
        <f t="shared" si="3"/>
        <v>0</v>
      </c>
      <c r="M48" s="283">
        <f t="shared" si="3"/>
        <v>0</v>
      </c>
      <c r="N48" s="283">
        <f t="shared" si="3"/>
        <v>0</v>
      </c>
      <c r="O48" s="283">
        <f t="shared" si="3"/>
        <v>0</v>
      </c>
      <c r="P48" s="283">
        <f t="shared" si="3"/>
        <v>0</v>
      </c>
      <c r="Q48" s="283">
        <f t="shared" si="3"/>
        <v>0</v>
      </c>
      <c r="R48" s="283">
        <f t="shared" si="3"/>
        <v>0</v>
      </c>
      <c r="S48" s="283">
        <f t="shared" si="3"/>
        <v>0</v>
      </c>
      <c r="T48" s="283">
        <f t="shared" si="3"/>
        <v>0</v>
      </c>
      <c r="U48" s="283">
        <f t="shared" si="3"/>
        <v>0</v>
      </c>
      <c r="V48" s="283">
        <f t="shared" si="3"/>
        <v>0</v>
      </c>
      <c r="W48" s="283">
        <f t="shared" si="3"/>
        <v>0</v>
      </c>
      <c r="X48" s="283">
        <f t="shared" si="3"/>
        <v>0</v>
      </c>
      <c r="Y48" s="283">
        <f t="shared" si="3"/>
        <v>0</v>
      </c>
      <c r="Z48" s="283">
        <f t="shared" si="3"/>
        <v>0</v>
      </c>
      <c r="AA48" s="283">
        <f t="shared" si="3"/>
        <v>0</v>
      </c>
      <c r="AB48" s="283">
        <f t="shared" si="3"/>
        <v>0</v>
      </c>
      <c r="AC48" s="283">
        <f t="shared" si="3"/>
        <v>0</v>
      </c>
      <c r="AD48" s="283">
        <f t="shared" si="3"/>
        <v>0</v>
      </c>
      <c r="AE48" s="283">
        <f t="shared" si="3"/>
        <v>0</v>
      </c>
      <c r="AF48" s="283">
        <f t="shared" si="3"/>
        <v>0</v>
      </c>
      <c r="AG48" s="283">
        <f t="shared" si="3"/>
        <v>0</v>
      </c>
      <c r="AH48" s="283">
        <f t="shared" si="3"/>
        <v>0</v>
      </c>
    </row>
    <row r="49" spans="1:34" x14ac:dyDescent="0.2">
      <c r="A49" s="316"/>
      <c r="B49" s="263"/>
      <c r="C49" s="219"/>
      <c r="D49" s="221" t="s">
        <v>347</v>
      </c>
      <c r="E49" s="283" t="str">
        <f>IF(E48=0, "ok", "anomalie")</f>
        <v>ok</v>
      </c>
      <c r="F49" s="283" t="str">
        <f t="shared" ref="F49:AC49" si="4">IF(F48=0, "ok", "anomalie")</f>
        <v>ok</v>
      </c>
      <c r="G49" s="283" t="str">
        <f t="shared" si="4"/>
        <v>ok</v>
      </c>
      <c r="H49" s="283" t="str">
        <f t="shared" si="4"/>
        <v>ok</v>
      </c>
      <c r="I49" s="283" t="str">
        <f t="shared" si="4"/>
        <v>ok</v>
      </c>
      <c r="J49" s="283" t="str">
        <f t="shared" si="4"/>
        <v>ok</v>
      </c>
      <c r="K49" s="283" t="str">
        <f t="shared" si="4"/>
        <v>ok</v>
      </c>
      <c r="L49" s="283" t="str">
        <f t="shared" si="4"/>
        <v>ok</v>
      </c>
      <c r="M49" s="283" t="str">
        <f t="shared" si="4"/>
        <v>ok</v>
      </c>
      <c r="N49" s="283" t="str">
        <f t="shared" si="4"/>
        <v>ok</v>
      </c>
      <c r="O49" s="283" t="str">
        <f t="shared" si="4"/>
        <v>ok</v>
      </c>
      <c r="P49" s="283" t="str">
        <f t="shared" si="4"/>
        <v>ok</v>
      </c>
      <c r="Q49" s="283" t="str">
        <f t="shared" si="4"/>
        <v>ok</v>
      </c>
      <c r="R49" s="283" t="str">
        <f t="shared" si="4"/>
        <v>ok</v>
      </c>
      <c r="S49" s="283" t="str">
        <f t="shared" si="4"/>
        <v>ok</v>
      </c>
      <c r="T49" s="283" t="str">
        <f t="shared" si="4"/>
        <v>ok</v>
      </c>
      <c r="U49" s="283" t="str">
        <f t="shared" si="4"/>
        <v>ok</v>
      </c>
      <c r="V49" s="283" t="str">
        <f t="shared" si="4"/>
        <v>ok</v>
      </c>
      <c r="W49" s="283" t="str">
        <f t="shared" si="4"/>
        <v>ok</v>
      </c>
      <c r="X49" s="283" t="str">
        <f t="shared" si="4"/>
        <v>ok</v>
      </c>
      <c r="Y49" s="283" t="str">
        <f t="shared" si="4"/>
        <v>ok</v>
      </c>
      <c r="Z49" s="283" t="str">
        <f t="shared" si="4"/>
        <v>ok</v>
      </c>
      <c r="AA49" s="283" t="str">
        <f t="shared" si="4"/>
        <v>ok</v>
      </c>
      <c r="AB49" s="283" t="str">
        <f t="shared" si="4"/>
        <v>ok</v>
      </c>
      <c r="AC49" s="283" t="str">
        <f t="shared" si="4"/>
        <v>ok</v>
      </c>
      <c r="AD49" s="283" t="str">
        <f>IF(AD48=0, "ok", "anomalie")</f>
        <v>ok</v>
      </c>
      <c r="AE49" s="283" t="str">
        <f>IF(AE48=0, "ok", "anomalie")</f>
        <v>ok</v>
      </c>
      <c r="AF49" s="283" t="str">
        <f>IF(AF48=0, "ok", "anomalie")</f>
        <v>ok</v>
      </c>
      <c r="AG49" s="283" t="str">
        <f>IF(AG48=0, "ok", "anomalie")</f>
        <v>ok</v>
      </c>
      <c r="AH49" s="283" t="str">
        <f>IF(AH48=0, "ok", "anomalie")</f>
        <v>ok</v>
      </c>
    </row>
  </sheetData>
  <mergeCells count="1">
    <mergeCell ref="B3:D5"/>
  </mergeCells>
  <dataValidations count="1">
    <dataValidation type="list" allowBlank="1" showErrorMessage="1" errorTitle="Erreur de saisie !" error="Veuillez choisir dans la liste déroulante." promptTitle="Erreur saisie" prompt="Veuillez choisir dans la liste déroulante !" sqref="E22:AH27 JA22:KD27 SW22:TZ27 ACS22:ADV27 AMO22:ANR27 AWK22:AXN27 BGG22:BHJ27 BQC22:BRF27 BZY22:CBB27 CJU22:CKX27 CTQ22:CUT27 DDM22:DEP27 DNI22:DOL27 DXE22:DYH27 EHA22:EID27 EQW22:ERZ27 FAS22:FBV27 FKO22:FLR27 FUK22:FVN27 GEG22:GFJ27 GOC22:GPF27 GXY22:GZB27 HHU22:HIX27 HRQ22:HST27 IBM22:ICP27 ILI22:IML27 IVE22:IWH27 JFA22:JGD27 JOW22:JPZ27 JYS22:JZV27 KIO22:KJR27 KSK22:KTN27 LCG22:LDJ27 LMC22:LNF27 LVY22:LXB27 MFU22:MGX27 MPQ22:MQT27 MZM22:NAP27 NJI22:NKL27 NTE22:NUH27 ODA22:OED27 OMW22:ONZ27 OWS22:OXV27 PGO22:PHR27 PQK22:PRN27 QAG22:QBJ27 QKC22:QLF27 QTY22:QVB27 RDU22:REX27 RNQ22:ROT27 RXM22:RYP27 SHI22:SIL27 SRE22:SSH27 TBA22:TCD27 TKW22:TLZ27 TUS22:TVV27 UEO22:UFR27 UOK22:UPN27 UYG22:UZJ27 VIC22:VJF27 VRY22:VTB27 WBU22:WCX27 WLQ22:WMT27 WVM22:WWP27 E65558:AH65563 JA65558:KD65563 SW65558:TZ65563 ACS65558:ADV65563 AMO65558:ANR65563 AWK65558:AXN65563 BGG65558:BHJ65563 BQC65558:BRF65563 BZY65558:CBB65563 CJU65558:CKX65563 CTQ65558:CUT65563 DDM65558:DEP65563 DNI65558:DOL65563 DXE65558:DYH65563 EHA65558:EID65563 EQW65558:ERZ65563 FAS65558:FBV65563 FKO65558:FLR65563 FUK65558:FVN65563 GEG65558:GFJ65563 GOC65558:GPF65563 GXY65558:GZB65563 HHU65558:HIX65563 HRQ65558:HST65563 IBM65558:ICP65563 ILI65558:IML65563 IVE65558:IWH65563 JFA65558:JGD65563 JOW65558:JPZ65563 JYS65558:JZV65563 KIO65558:KJR65563 KSK65558:KTN65563 LCG65558:LDJ65563 LMC65558:LNF65563 LVY65558:LXB65563 MFU65558:MGX65563 MPQ65558:MQT65563 MZM65558:NAP65563 NJI65558:NKL65563 NTE65558:NUH65563 ODA65558:OED65563 OMW65558:ONZ65563 OWS65558:OXV65563 PGO65558:PHR65563 PQK65558:PRN65563 QAG65558:QBJ65563 QKC65558:QLF65563 QTY65558:QVB65563 RDU65558:REX65563 RNQ65558:ROT65563 RXM65558:RYP65563 SHI65558:SIL65563 SRE65558:SSH65563 TBA65558:TCD65563 TKW65558:TLZ65563 TUS65558:TVV65563 UEO65558:UFR65563 UOK65558:UPN65563 UYG65558:UZJ65563 VIC65558:VJF65563 VRY65558:VTB65563 WBU65558:WCX65563 WLQ65558:WMT65563 WVM65558:WWP65563 E131094:AH131099 JA131094:KD131099 SW131094:TZ131099 ACS131094:ADV131099 AMO131094:ANR131099 AWK131094:AXN131099 BGG131094:BHJ131099 BQC131094:BRF131099 BZY131094:CBB131099 CJU131094:CKX131099 CTQ131094:CUT131099 DDM131094:DEP131099 DNI131094:DOL131099 DXE131094:DYH131099 EHA131094:EID131099 EQW131094:ERZ131099 FAS131094:FBV131099 FKO131094:FLR131099 FUK131094:FVN131099 GEG131094:GFJ131099 GOC131094:GPF131099 GXY131094:GZB131099 HHU131094:HIX131099 HRQ131094:HST131099 IBM131094:ICP131099 ILI131094:IML131099 IVE131094:IWH131099 JFA131094:JGD131099 JOW131094:JPZ131099 JYS131094:JZV131099 KIO131094:KJR131099 KSK131094:KTN131099 LCG131094:LDJ131099 LMC131094:LNF131099 LVY131094:LXB131099 MFU131094:MGX131099 MPQ131094:MQT131099 MZM131094:NAP131099 NJI131094:NKL131099 NTE131094:NUH131099 ODA131094:OED131099 OMW131094:ONZ131099 OWS131094:OXV131099 PGO131094:PHR131099 PQK131094:PRN131099 QAG131094:QBJ131099 QKC131094:QLF131099 QTY131094:QVB131099 RDU131094:REX131099 RNQ131094:ROT131099 RXM131094:RYP131099 SHI131094:SIL131099 SRE131094:SSH131099 TBA131094:TCD131099 TKW131094:TLZ131099 TUS131094:TVV131099 UEO131094:UFR131099 UOK131094:UPN131099 UYG131094:UZJ131099 VIC131094:VJF131099 VRY131094:VTB131099 WBU131094:WCX131099 WLQ131094:WMT131099 WVM131094:WWP131099 E196630:AH196635 JA196630:KD196635 SW196630:TZ196635 ACS196630:ADV196635 AMO196630:ANR196635 AWK196630:AXN196635 BGG196630:BHJ196635 BQC196630:BRF196635 BZY196630:CBB196635 CJU196630:CKX196635 CTQ196630:CUT196635 DDM196630:DEP196635 DNI196630:DOL196635 DXE196630:DYH196635 EHA196630:EID196635 EQW196630:ERZ196635 FAS196630:FBV196635 FKO196630:FLR196635 FUK196630:FVN196635 GEG196630:GFJ196635 GOC196630:GPF196635 GXY196630:GZB196635 HHU196630:HIX196635 HRQ196630:HST196635 IBM196630:ICP196635 ILI196630:IML196635 IVE196630:IWH196635 JFA196630:JGD196635 JOW196630:JPZ196635 JYS196630:JZV196635 KIO196630:KJR196635 KSK196630:KTN196635 LCG196630:LDJ196635 LMC196630:LNF196635 LVY196630:LXB196635 MFU196630:MGX196635 MPQ196630:MQT196635 MZM196630:NAP196635 NJI196630:NKL196635 NTE196630:NUH196635 ODA196630:OED196635 OMW196630:ONZ196635 OWS196630:OXV196635 PGO196630:PHR196635 PQK196630:PRN196635 QAG196630:QBJ196635 QKC196630:QLF196635 QTY196630:QVB196635 RDU196630:REX196635 RNQ196630:ROT196635 RXM196630:RYP196635 SHI196630:SIL196635 SRE196630:SSH196635 TBA196630:TCD196635 TKW196630:TLZ196635 TUS196630:TVV196635 UEO196630:UFR196635 UOK196630:UPN196635 UYG196630:UZJ196635 VIC196630:VJF196635 VRY196630:VTB196635 WBU196630:WCX196635 WLQ196630:WMT196635 WVM196630:WWP196635 E262166:AH262171 JA262166:KD262171 SW262166:TZ262171 ACS262166:ADV262171 AMO262166:ANR262171 AWK262166:AXN262171 BGG262166:BHJ262171 BQC262166:BRF262171 BZY262166:CBB262171 CJU262166:CKX262171 CTQ262166:CUT262171 DDM262166:DEP262171 DNI262166:DOL262171 DXE262166:DYH262171 EHA262166:EID262171 EQW262166:ERZ262171 FAS262166:FBV262171 FKO262166:FLR262171 FUK262166:FVN262171 GEG262166:GFJ262171 GOC262166:GPF262171 GXY262166:GZB262171 HHU262166:HIX262171 HRQ262166:HST262171 IBM262166:ICP262171 ILI262166:IML262171 IVE262166:IWH262171 JFA262166:JGD262171 JOW262166:JPZ262171 JYS262166:JZV262171 KIO262166:KJR262171 KSK262166:KTN262171 LCG262166:LDJ262171 LMC262166:LNF262171 LVY262166:LXB262171 MFU262166:MGX262171 MPQ262166:MQT262171 MZM262166:NAP262171 NJI262166:NKL262171 NTE262166:NUH262171 ODA262166:OED262171 OMW262166:ONZ262171 OWS262166:OXV262171 PGO262166:PHR262171 PQK262166:PRN262171 QAG262166:QBJ262171 QKC262166:QLF262171 QTY262166:QVB262171 RDU262166:REX262171 RNQ262166:ROT262171 RXM262166:RYP262171 SHI262166:SIL262171 SRE262166:SSH262171 TBA262166:TCD262171 TKW262166:TLZ262171 TUS262166:TVV262171 UEO262166:UFR262171 UOK262166:UPN262171 UYG262166:UZJ262171 VIC262166:VJF262171 VRY262166:VTB262171 WBU262166:WCX262171 WLQ262166:WMT262171 WVM262166:WWP262171 E327702:AH327707 JA327702:KD327707 SW327702:TZ327707 ACS327702:ADV327707 AMO327702:ANR327707 AWK327702:AXN327707 BGG327702:BHJ327707 BQC327702:BRF327707 BZY327702:CBB327707 CJU327702:CKX327707 CTQ327702:CUT327707 DDM327702:DEP327707 DNI327702:DOL327707 DXE327702:DYH327707 EHA327702:EID327707 EQW327702:ERZ327707 FAS327702:FBV327707 FKO327702:FLR327707 FUK327702:FVN327707 GEG327702:GFJ327707 GOC327702:GPF327707 GXY327702:GZB327707 HHU327702:HIX327707 HRQ327702:HST327707 IBM327702:ICP327707 ILI327702:IML327707 IVE327702:IWH327707 JFA327702:JGD327707 JOW327702:JPZ327707 JYS327702:JZV327707 KIO327702:KJR327707 KSK327702:KTN327707 LCG327702:LDJ327707 LMC327702:LNF327707 LVY327702:LXB327707 MFU327702:MGX327707 MPQ327702:MQT327707 MZM327702:NAP327707 NJI327702:NKL327707 NTE327702:NUH327707 ODA327702:OED327707 OMW327702:ONZ327707 OWS327702:OXV327707 PGO327702:PHR327707 PQK327702:PRN327707 QAG327702:QBJ327707 QKC327702:QLF327707 QTY327702:QVB327707 RDU327702:REX327707 RNQ327702:ROT327707 RXM327702:RYP327707 SHI327702:SIL327707 SRE327702:SSH327707 TBA327702:TCD327707 TKW327702:TLZ327707 TUS327702:TVV327707 UEO327702:UFR327707 UOK327702:UPN327707 UYG327702:UZJ327707 VIC327702:VJF327707 VRY327702:VTB327707 WBU327702:WCX327707 WLQ327702:WMT327707 WVM327702:WWP327707 E393238:AH393243 JA393238:KD393243 SW393238:TZ393243 ACS393238:ADV393243 AMO393238:ANR393243 AWK393238:AXN393243 BGG393238:BHJ393243 BQC393238:BRF393243 BZY393238:CBB393243 CJU393238:CKX393243 CTQ393238:CUT393243 DDM393238:DEP393243 DNI393238:DOL393243 DXE393238:DYH393243 EHA393238:EID393243 EQW393238:ERZ393243 FAS393238:FBV393243 FKO393238:FLR393243 FUK393238:FVN393243 GEG393238:GFJ393243 GOC393238:GPF393243 GXY393238:GZB393243 HHU393238:HIX393243 HRQ393238:HST393243 IBM393238:ICP393243 ILI393238:IML393243 IVE393238:IWH393243 JFA393238:JGD393243 JOW393238:JPZ393243 JYS393238:JZV393243 KIO393238:KJR393243 KSK393238:KTN393243 LCG393238:LDJ393243 LMC393238:LNF393243 LVY393238:LXB393243 MFU393238:MGX393243 MPQ393238:MQT393243 MZM393238:NAP393243 NJI393238:NKL393243 NTE393238:NUH393243 ODA393238:OED393243 OMW393238:ONZ393243 OWS393238:OXV393243 PGO393238:PHR393243 PQK393238:PRN393243 QAG393238:QBJ393243 QKC393238:QLF393243 QTY393238:QVB393243 RDU393238:REX393243 RNQ393238:ROT393243 RXM393238:RYP393243 SHI393238:SIL393243 SRE393238:SSH393243 TBA393238:TCD393243 TKW393238:TLZ393243 TUS393238:TVV393243 UEO393238:UFR393243 UOK393238:UPN393243 UYG393238:UZJ393243 VIC393238:VJF393243 VRY393238:VTB393243 WBU393238:WCX393243 WLQ393238:WMT393243 WVM393238:WWP393243 E458774:AH458779 JA458774:KD458779 SW458774:TZ458779 ACS458774:ADV458779 AMO458774:ANR458779 AWK458774:AXN458779 BGG458774:BHJ458779 BQC458774:BRF458779 BZY458774:CBB458779 CJU458774:CKX458779 CTQ458774:CUT458779 DDM458774:DEP458779 DNI458774:DOL458779 DXE458774:DYH458779 EHA458774:EID458779 EQW458774:ERZ458779 FAS458774:FBV458779 FKO458774:FLR458779 FUK458774:FVN458779 GEG458774:GFJ458779 GOC458774:GPF458779 GXY458774:GZB458779 HHU458774:HIX458779 HRQ458774:HST458779 IBM458774:ICP458779 ILI458774:IML458779 IVE458774:IWH458779 JFA458774:JGD458779 JOW458774:JPZ458779 JYS458774:JZV458779 KIO458774:KJR458779 KSK458774:KTN458779 LCG458774:LDJ458779 LMC458774:LNF458779 LVY458774:LXB458779 MFU458774:MGX458779 MPQ458774:MQT458779 MZM458774:NAP458779 NJI458774:NKL458779 NTE458774:NUH458779 ODA458774:OED458779 OMW458774:ONZ458779 OWS458774:OXV458779 PGO458774:PHR458779 PQK458774:PRN458779 QAG458774:QBJ458779 QKC458774:QLF458779 QTY458774:QVB458779 RDU458774:REX458779 RNQ458774:ROT458779 RXM458774:RYP458779 SHI458774:SIL458779 SRE458774:SSH458779 TBA458774:TCD458779 TKW458774:TLZ458779 TUS458774:TVV458779 UEO458774:UFR458779 UOK458774:UPN458779 UYG458774:UZJ458779 VIC458774:VJF458779 VRY458774:VTB458779 WBU458774:WCX458779 WLQ458774:WMT458779 WVM458774:WWP458779 E524310:AH524315 JA524310:KD524315 SW524310:TZ524315 ACS524310:ADV524315 AMO524310:ANR524315 AWK524310:AXN524315 BGG524310:BHJ524315 BQC524310:BRF524315 BZY524310:CBB524315 CJU524310:CKX524315 CTQ524310:CUT524315 DDM524310:DEP524315 DNI524310:DOL524315 DXE524310:DYH524315 EHA524310:EID524315 EQW524310:ERZ524315 FAS524310:FBV524315 FKO524310:FLR524315 FUK524310:FVN524315 GEG524310:GFJ524315 GOC524310:GPF524315 GXY524310:GZB524315 HHU524310:HIX524315 HRQ524310:HST524315 IBM524310:ICP524315 ILI524310:IML524315 IVE524310:IWH524315 JFA524310:JGD524315 JOW524310:JPZ524315 JYS524310:JZV524315 KIO524310:KJR524315 KSK524310:KTN524315 LCG524310:LDJ524315 LMC524310:LNF524315 LVY524310:LXB524315 MFU524310:MGX524315 MPQ524310:MQT524315 MZM524310:NAP524315 NJI524310:NKL524315 NTE524310:NUH524315 ODA524310:OED524315 OMW524310:ONZ524315 OWS524310:OXV524315 PGO524310:PHR524315 PQK524310:PRN524315 QAG524310:QBJ524315 QKC524310:QLF524315 QTY524310:QVB524315 RDU524310:REX524315 RNQ524310:ROT524315 RXM524310:RYP524315 SHI524310:SIL524315 SRE524310:SSH524315 TBA524310:TCD524315 TKW524310:TLZ524315 TUS524310:TVV524315 UEO524310:UFR524315 UOK524310:UPN524315 UYG524310:UZJ524315 VIC524310:VJF524315 VRY524310:VTB524315 WBU524310:WCX524315 WLQ524310:WMT524315 WVM524310:WWP524315 E589846:AH589851 JA589846:KD589851 SW589846:TZ589851 ACS589846:ADV589851 AMO589846:ANR589851 AWK589846:AXN589851 BGG589846:BHJ589851 BQC589846:BRF589851 BZY589846:CBB589851 CJU589846:CKX589851 CTQ589846:CUT589851 DDM589846:DEP589851 DNI589846:DOL589851 DXE589846:DYH589851 EHA589846:EID589851 EQW589846:ERZ589851 FAS589846:FBV589851 FKO589846:FLR589851 FUK589846:FVN589851 GEG589846:GFJ589851 GOC589846:GPF589851 GXY589846:GZB589851 HHU589846:HIX589851 HRQ589846:HST589851 IBM589846:ICP589851 ILI589846:IML589851 IVE589846:IWH589851 JFA589846:JGD589851 JOW589846:JPZ589851 JYS589846:JZV589851 KIO589846:KJR589851 KSK589846:KTN589851 LCG589846:LDJ589851 LMC589846:LNF589851 LVY589846:LXB589851 MFU589846:MGX589851 MPQ589846:MQT589851 MZM589846:NAP589851 NJI589846:NKL589851 NTE589846:NUH589851 ODA589846:OED589851 OMW589846:ONZ589851 OWS589846:OXV589851 PGO589846:PHR589851 PQK589846:PRN589851 QAG589846:QBJ589851 QKC589846:QLF589851 QTY589846:QVB589851 RDU589846:REX589851 RNQ589846:ROT589851 RXM589846:RYP589851 SHI589846:SIL589851 SRE589846:SSH589851 TBA589846:TCD589851 TKW589846:TLZ589851 TUS589846:TVV589851 UEO589846:UFR589851 UOK589846:UPN589851 UYG589846:UZJ589851 VIC589846:VJF589851 VRY589846:VTB589851 WBU589846:WCX589851 WLQ589846:WMT589851 WVM589846:WWP589851 E655382:AH655387 JA655382:KD655387 SW655382:TZ655387 ACS655382:ADV655387 AMO655382:ANR655387 AWK655382:AXN655387 BGG655382:BHJ655387 BQC655382:BRF655387 BZY655382:CBB655387 CJU655382:CKX655387 CTQ655382:CUT655387 DDM655382:DEP655387 DNI655382:DOL655387 DXE655382:DYH655387 EHA655382:EID655387 EQW655382:ERZ655387 FAS655382:FBV655387 FKO655382:FLR655387 FUK655382:FVN655387 GEG655382:GFJ655387 GOC655382:GPF655387 GXY655382:GZB655387 HHU655382:HIX655387 HRQ655382:HST655387 IBM655382:ICP655387 ILI655382:IML655387 IVE655382:IWH655387 JFA655382:JGD655387 JOW655382:JPZ655387 JYS655382:JZV655387 KIO655382:KJR655387 KSK655382:KTN655387 LCG655382:LDJ655387 LMC655382:LNF655387 LVY655382:LXB655387 MFU655382:MGX655387 MPQ655382:MQT655387 MZM655382:NAP655387 NJI655382:NKL655387 NTE655382:NUH655387 ODA655382:OED655387 OMW655382:ONZ655387 OWS655382:OXV655387 PGO655382:PHR655387 PQK655382:PRN655387 QAG655382:QBJ655387 QKC655382:QLF655387 QTY655382:QVB655387 RDU655382:REX655387 RNQ655382:ROT655387 RXM655382:RYP655387 SHI655382:SIL655387 SRE655382:SSH655387 TBA655382:TCD655387 TKW655382:TLZ655387 TUS655382:TVV655387 UEO655382:UFR655387 UOK655382:UPN655387 UYG655382:UZJ655387 VIC655382:VJF655387 VRY655382:VTB655387 WBU655382:WCX655387 WLQ655382:WMT655387 WVM655382:WWP655387 E720918:AH720923 JA720918:KD720923 SW720918:TZ720923 ACS720918:ADV720923 AMO720918:ANR720923 AWK720918:AXN720923 BGG720918:BHJ720923 BQC720918:BRF720923 BZY720918:CBB720923 CJU720918:CKX720923 CTQ720918:CUT720923 DDM720918:DEP720923 DNI720918:DOL720923 DXE720918:DYH720923 EHA720918:EID720923 EQW720918:ERZ720923 FAS720918:FBV720923 FKO720918:FLR720923 FUK720918:FVN720923 GEG720918:GFJ720923 GOC720918:GPF720923 GXY720918:GZB720923 HHU720918:HIX720923 HRQ720918:HST720923 IBM720918:ICP720923 ILI720918:IML720923 IVE720918:IWH720923 JFA720918:JGD720923 JOW720918:JPZ720923 JYS720918:JZV720923 KIO720918:KJR720923 KSK720918:KTN720923 LCG720918:LDJ720923 LMC720918:LNF720923 LVY720918:LXB720923 MFU720918:MGX720923 MPQ720918:MQT720923 MZM720918:NAP720923 NJI720918:NKL720923 NTE720918:NUH720923 ODA720918:OED720923 OMW720918:ONZ720923 OWS720918:OXV720923 PGO720918:PHR720923 PQK720918:PRN720923 QAG720918:QBJ720923 QKC720918:QLF720923 QTY720918:QVB720923 RDU720918:REX720923 RNQ720918:ROT720923 RXM720918:RYP720923 SHI720918:SIL720923 SRE720918:SSH720923 TBA720918:TCD720923 TKW720918:TLZ720923 TUS720918:TVV720923 UEO720918:UFR720923 UOK720918:UPN720923 UYG720918:UZJ720923 VIC720918:VJF720923 VRY720918:VTB720923 WBU720918:WCX720923 WLQ720918:WMT720923 WVM720918:WWP720923 E786454:AH786459 JA786454:KD786459 SW786454:TZ786459 ACS786454:ADV786459 AMO786454:ANR786459 AWK786454:AXN786459 BGG786454:BHJ786459 BQC786454:BRF786459 BZY786454:CBB786459 CJU786454:CKX786459 CTQ786454:CUT786459 DDM786454:DEP786459 DNI786454:DOL786459 DXE786454:DYH786459 EHA786454:EID786459 EQW786454:ERZ786459 FAS786454:FBV786459 FKO786454:FLR786459 FUK786454:FVN786459 GEG786454:GFJ786459 GOC786454:GPF786459 GXY786454:GZB786459 HHU786454:HIX786459 HRQ786454:HST786459 IBM786454:ICP786459 ILI786454:IML786459 IVE786454:IWH786459 JFA786454:JGD786459 JOW786454:JPZ786459 JYS786454:JZV786459 KIO786454:KJR786459 KSK786454:KTN786459 LCG786454:LDJ786459 LMC786454:LNF786459 LVY786454:LXB786459 MFU786454:MGX786459 MPQ786454:MQT786459 MZM786454:NAP786459 NJI786454:NKL786459 NTE786454:NUH786459 ODA786454:OED786459 OMW786454:ONZ786459 OWS786454:OXV786459 PGO786454:PHR786459 PQK786454:PRN786459 QAG786454:QBJ786459 QKC786454:QLF786459 QTY786454:QVB786459 RDU786454:REX786459 RNQ786454:ROT786459 RXM786454:RYP786459 SHI786454:SIL786459 SRE786454:SSH786459 TBA786454:TCD786459 TKW786454:TLZ786459 TUS786454:TVV786459 UEO786454:UFR786459 UOK786454:UPN786459 UYG786454:UZJ786459 VIC786454:VJF786459 VRY786454:VTB786459 WBU786454:WCX786459 WLQ786454:WMT786459 WVM786454:WWP786459 E851990:AH851995 JA851990:KD851995 SW851990:TZ851995 ACS851990:ADV851995 AMO851990:ANR851995 AWK851990:AXN851995 BGG851990:BHJ851995 BQC851990:BRF851995 BZY851990:CBB851995 CJU851990:CKX851995 CTQ851990:CUT851995 DDM851990:DEP851995 DNI851990:DOL851995 DXE851990:DYH851995 EHA851990:EID851995 EQW851990:ERZ851995 FAS851990:FBV851995 FKO851990:FLR851995 FUK851990:FVN851995 GEG851990:GFJ851995 GOC851990:GPF851995 GXY851990:GZB851995 HHU851990:HIX851995 HRQ851990:HST851995 IBM851990:ICP851995 ILI851990:IML851995 IVE851990:IWH851995 JFA851990:JGD851995 JOW851990:JPZ851995 JYS851990:JZV851995 KIO851990:KJR851995 KSK851990:KTN851995 LCG851990:LDJ851995 LMC851990:LNF851995 LVY851990:LXB851995 MFU851990:MGX851995 MPQ851990:MQT851995 MZM851990:NAP851995 NJI851990:NKL851995 NTE851990:NUH851995 ODA851990:OED851995 OMW851990:ONZ851995 OWS851990:OXV851995 PGO851990:PHR851995 PQK851990:PRN851995 QAG851990:QBJ851995 QKC851990:QLF851995 QTY851990:QVB851995 RDU851990:REX851995 RNQ851990:ROT851995 RXM851990:RYP851995 SHI851990:SIL851995 SRE851990:SSH851995 TBA851990:TCD851995 TKW851990:TLZ851995 TUS851990:TVV851995 UEO851990:UFR851995 UOK851990:UPN851995 UYG851990:UZJ851995 VIC851990:VJF851995 VRY851990:VTB851995 WBU851990:WCX851995 WLQ851990:WMT851995 WVM851990:WWP851995 E917526:AH917531 JA917526:KD917531 SW917526:TZ917531 ACS917526:ADV917531 AMO917526:ANR917531 AWK917526:AXN917531 BGG917526:BHJ917531 BQC917526:BRF917531 BZY917526:CBB917531 CJU917526:CKX917531 CTQ917526:CUT917531 DDM917526:DEP917531 DNI917526:DOL917531 DXE917526:DYH917531 EHA917526:EID917531 EQW917526:ERZ917531 FAS917526:FBV917531 FKO917526:FLR917531 FUK917526:FVN917531 GEG917526:GFJ917531 GOC917526:GPF917531 GXY917526:GZB917531 HHU917526:HIX917531 HRQ917526:HST917531 IBM917526:ICP917531 ILI917526:IML917531 IVE917526:IWH917531 JFA917526:JGD917531 JOW917526:JPZ917531 JYS917526:JZV917531 KIO917526:KJR917531 KSK917526:KTN917531 LCG917526:LDJ917531 LMC917526:LNF917531 LVY917526:LXB917531 MFU917526:MGX917531 MPQ917526:MQT917531 MZM917526:NAP917531 NJI917526:NKL917531 NTE917526:NUH917531 ODA917526:OED917531 OMW917526:ONZ917531 OWS917526:OXV917531 PGO917526:PHR917531 PQK917526:PRN917531 QAG917526:QBJ917531 QKC917526:QLF917531 QTY917526:QVB917531 RDU917526:REX917531 RNQ917526:ROT917531 RXM917526:RYP917531 SHI917526:SIL917531 SRE917526:SSH917531 TBA917526:TCD917531 TKW917526:TLZ917531 TUS917526:TVV917531 UEO917526:UFR917531 UOK917526:UPN917531 UYG917526:UZJ917531 VIC917526:VJF917531 VRY917526:VTB917531 WBU917526:WCX917531 WLQ917526:WMT917531 WVM917526:WWP917531 E983062:AH983067 JA983062:KD983067 SW983062:TZ983067 ACS983062:ADV983067 AMO983062:ANR983067 AWK983062:AXN983067 BGG983062:BHJ983067 BQC983062:BRF983067 BZY983062:CBB983067 CJU983062:CKX983067 CTQ983062:CUT983067 DDM983062:DEP983067 DNI983062:DOL983067 DXE983062:DYH983067 EHA983062:EID983067 EQW983062:ERZ983067 FAS983062:FBV983067 FKO983062:FLR983067 FUK983062:FVN983067 GEG983062:GFJ983067 GOC983062:GPF983067 GXY983062:GZB983067 HHU983062:HIX983067 HRQ983062:HST983067 IBM983062:ICP983067 ILI983062:IML983067 IVE983062:IWH983067 JFA983062:JGD983067 JOW983062:JPZ983067 JYS983062:JZV983067 KIO983062:KJR983067 KSK983062:KTN983067 LCG983062:LDJ983067 LMC983062:LNF983067 LVY983062:LXB983067 MFU983062:MGX983067 MPQ983062:MQT983067 MZM983062:NAP983067 NJI983062:NKL983067 NTE983062:NUH983067 ODA983062:OED983067 OMW983062:ONZ983067 OWS983062:OXV983067 PGO983062:PHR983067 PQK983062:PRN983067 QAG983062:QBJ983067 QKC983062:QLF983067 QTY983062:QVB983067 RDU983062:REX983067 RNQ983062:ROT983067 RXM983062:RYP983067 SHI983062:SIL983067 SRE983062:SSH983067 TBA983062:TCD983067 TKW983062:TLZ983067 TUS983062:TVV983067 UEO983062:UFR983067 UOK983062:UPN983067 UYG983062:UZJ983067 VIC983062:VJF983067 VRY983062:VTB983067 WBU983062:WCX983067 WLQ983062:WMT983067 WVM983062:WWP983067 E44:AH45 JA44:KD45 SW44:TZ45 ACS44:ADV45 AMO44:ANR45 AWK44:AXN45 BGG44:BHJ45 BQC44:BRF45 BZY44:CBB45 CJU44:CKX45 CTQ44:CUT45 DDM44:DEP45 DNI44:DOL45 DXE44:DYH45 EHA44:EID45 EQW44:ERZ45 FAS44:FBV45 FKO44:FLR45 FUK44:FVN45 GEG44:GFJ45 GOC44:GPF45 GXY44:GZB45 HHU44:HIX45 HRQ44:HST45 IBM44:ICP45 ILI44:IML45 IVE44:IWH45 JFA44:JGD45 JOW44:JPZ45 JYS44:JZV45 KIO44:KJR45 KSK44:KTN45 LCG44:LDJ45 LMC44:LNF45 LVY44:LXB45 MFU44:MGX45 MPQ44:MQT45 MZM44:NAP45 NJI44:NKL45 NTE44:NUH45 ODA44:OED45 OMW44:ONZ45 OWS44:OXV45 PGO44:PHR45 PQK44:PRN45 QAG44:QBJ45 QKC44:QLF45 QTY44:QVB45 RDU44:REX45 RNQ44:ROT45 RXM44:RYP45 SHI44:SIL45 SRE44:SSH45 TBA44:TCD45 TKW44:TLZ45 TUS44:TVV45 UEO44:UFR45 UOK44:UPN45 UYG44:UZJ45 VIC44:VJF45 VRY44:VTB45 WBU44:WCX45 WLQ44:WMT45 WVM44:WWP45 E65580:AH65581 JA65580:KD65581 SW65580:TZ65581 ACS65580:ADV65581 AMO65580:ANR65581 AWK65580:AXN65581 BGG65580:BHJ65581 BQC65580:BRF65581 BZY65580:CBB65581 CJU65580:CKX65581 CTQ65580:CUT65581 DDM65580:DEP65581 DNI65580:DOL65581 DXE65580:DYH65581 EHA65580:EID65581 EQW65580:ERZ65581 FAS65580:FBV65581 FKO65580:FLR65581 FUK65580:FVN65581 GEG65580:GFJ65581 GOC65580:GPF65581 GXY65580:GZB65581 HHU65580:HIX65581 HRQ65580:HST65581 IBM65580:ICP65581 ILI65580:IML65581 IVE65580:IWH65581 JFA65580:JGD65581 JOW65580:JPZ65581 JYS65580:JZV65581 KIO65580:KJR65581 KSK65580:KTN65581 LCG65580:LDJ65581 LMC65580:LNF65581 LVY65580:LXB65581 MFU65580:MGX65581 MPQ65580:MQT65581 MZM65580:NAP65581 NJI65580:NKL65581 NTE65580:NUH65581 ODA65580:OED65581 OMW65580:ONZ65581 OWS65580:OXV65581 PGO65580:PHR65581 PQK65580:PRN65581 QAG65580:QBJ65581 QKC65580:QLF65581 QTY65580:QVB65581 RDU65580:REX65581 RNQ65580:ROT65581 RXM65580:RYP65581 SHI65580:SIL65581 SRE65580:SSH65581 TBA65580:TCD65581 TKW65580:TLZ65581 TUS65580:TVV65581 UEO65580:UFR65581 UOK65580:UPN65581 UYG65580:UZJ65581 VIC65580:VJF65581 VRY65580:VTB65581 WBU65580:WCX65581 WLQ65580:WMT65581 WVM65580:WWP65581 E131116:AH131117 JA131116:KD131117 SW131116:TZ131117 ACS131116:ADV131117 AMO131116:ANR131117 AWK131116:AXN131117 BGG131116:BHJ131117 BQC131116:BRF131117 BZY131116:CBB131117 CJU131116:CKX131117 CTQ131116:CUT131117 DDM131116:DEP131117 DNI131116:DOL131117 DXE131116:DYH131117 EHA131116:EID131117 EQW131116:ERZ131117 FAS131116:FBV131117 FKO131116:FLR131117 FUK131116:FVN131117 GEG131116:GFJ131117 GOC131116:GPF131117 GXY131116:GZB131117 HHU131116:HIX131117 HRQ131116:HST131117 IBM131116:ICP131117 ILI131116:IML131117 IVE131116:IWH131117 JFA131116:JGD131117 JOW131116:JPZ131117 JYS131116:JZV131117 KIO131116:KJR131117 KSK131116:KTN131117 LCG131116:LDJ131117 LMC131116:LNF131117 LVY131116:LXB131117 MFU131116:MGX131117 MPQ131116:MQT131117 MZM131116:NAP131117 NJI131116:NKL131117 NTE131116:NUH131117 ODA131116:OED131117 OMW131116:ONZ131117 OWS131116:OXV131117 PGO131116:PHR131117 PQK131116:PRN131117 QAG131116:QBJ131117 QKC131116:QLF131117 QTY131116:QVB131117 RDU131116:REX131117 RNQ131116:ROT131117 RXM131116:RYP131117 SHI131116:SIL131117 SRE131116:SSH131117 TBA131116:TCD131117 TKW131116:TLZ131117 TUS131116:TVV131117 UEO131116:UFR131117 UOK131116:UPN131117 UYG131116:UZJ131117 VIC131116:VJF131117 VRY131116:VTB131117 WBU131116:WCX131117 WLQ131116:WMT131117 WVM131116:WWP131117 E196652:AH196653 JA196652:KD196653 SW196652:TZ196653 ACS196652:ADV196653 AMO196652:ANR196653 AWK196652:AXN196653 BGG196652:BHJ196653 BQC196652:BRF196653 BZY196652:CBB196653 CJU196652:CKX196653 CTQ196652:CUT196653 DDM196652:DEP196653 DNI196652:DOL196653 DXE196652:DYH196653 EHA196652:EID196653 EQW196652:ERZ196653 FAS196652:FBV196653 FKO196652:FLR196653 FUK196652:FVN196653 GEG196652:GFJ196653 GOC196652:GPF196653 GXY196652:GZB196653 HHU196652:HIX196653 HRQ196652:HST196653 IBM196652:ICP196653 ILI196652:IML196653 IVE196652:IWH196653 JFA196652:JGD196653 JOW196652:JPZ196653 JYS196652:JZV196653 KIO196652:KJR196653 KSK196652:KTN196653 LCG196652:LDJ196653 LMC196652:LNF196653 LVY196652:LXB196653 MFU196652:MGX196653 MPQ196652:MQT196653 MZM196652:NAP196653 NJI196652:NKL196653 NTE196652:NUH196653 ODA196652:OED196653 OMW196652:ONZ196653 OWS196652:OXV196653 PGO196652:PHR196653 PQK196652:PRN196653 QAG196652:QBJ196653 QKC196652:QLF196653 QTY196652:QVB196653 RDU196652:REX196653 RNQ196652:ROT196653 RXM196652:RYP196653 SHI196652:SIL196653 SRE196652:SSH196653 TBA196652:TCD196653 TKW196652:TLZ196653 TUS196652:TVV196653 UEO196652:UFR196653 UOK196652:UPN196653 UYG196652:UZJ196653 VIC196652:VJF196653 VRY196652:VTB196653 WBU196652:WCX196653 WLQ196652:WMT196653 WVM196652:WWP196653 E262188:AH262189 JA262188:KD262189 SW262188:TZ262189 ACS262188:ADV262189 AMO262188:ANR262189 AWK262188:AXN262189 BGG262188:BHJ262189 BQC262188:BRF262189 BZY262188:CBB262189 CJU262188:CKX262189 CTQ262188:CUT262189 DDM262188:DEP262189 DNI262188:DOL262189 DXE262188:DYH262189 EHA262188:EID262189 EQW262188:ERZ262189 FAS262188:FBV262189 FKO262188:FLR262189 FUK262188:FVN262189 GEG262188:GFJ262189 GOC262188:GPF262189 GXY262188:GZB262189 HHU262188:HIX262189 HRQ262188:HST262189 IBM262188:ICP262189 ILI262188:IML262189 IVE262188:IWH262189 JFA262188:JGD262189 JOW262188:JPZ262189 JYS262188:JZV262189 KIO262188:KJR262189 KSK262188:KTN262189 LCG262188:LDJ262189 LMC262188:LNF262189 LVY262188:LXB262189 MFU262188:MGX262189 MPQ262188:MQT262189 MZM262188:NAP262189 NJI262188:NKL262189 NTE262188:NUH262189 ODA262188:OED262189 OMW262188:ONZ262189 OWS262188:OXV262189 PGO262188:PHR262189 PQK262188:PRN262189 QAG262188:QBJ262189 QKC262188:QLF262189 QTY262188:QVB262189 RDU262188:REX262189 RNQ262188:ROT262189 RXM262188:RYP262189 SHI262188:SIL262189 SRE262188:SSH262189 TBA262188:TCD262189 TKW262188:TLZ262189 TUS262188:TVV262189 UEO262188:UFR262189 UOK262188:UPN262189 UYG262188:UZJ262189 VIC262188:VJF262189 VRY262188:VTB262189 WBU262188:WCX262189 WLQ262188:WMT262189 WVM262188:WWP262189 E327724:AH327725 JA327724:KD327725 SW327724:TZ327725 ACS327724:ADV327725 AMO327724:ANR327725 AWK327724:AXN327725 BGG327724:BHJ327725 BQC327724:BRF327725 BZY327724:CBB327725 CJU327724:CKX327725 CTQ327724:CUT327725 DDM327724:DEP327725 DNI327724:DOL327725 DXE327724:DYH327725 EHA327724:EID327725 EQW327724:ERZ327725 FAS327724:FBV327725 FKO327724:FLR327725 FUK327724:FVN327725 GEG327724:GFJ327725 GOC327724:GPF327725 GXY327724:GZB327725 HHU327724:HIX327725 HRQ327724:HST327725 IBM327724:ICP327725 ILI327724:IML327725 IVE327724:IWH327725 JFA327724:JGD327725 JOW327724:JPZ327725 JYS327724:JZV327725 KIO327724:KJR327725 KSK327724:KTN327725 LCG327724:LDJ327725 LMC327724:LNF327725 LVY327724:LXB327725 MFU327724:MGX327725 MPQ327724:MQT327725 MZM327724:NAP327725 NJI327724:NKL327725 NTE327724:NUH327725 ODA327724:OED327725 OMW327724:ONZ327725 OWS327724:OXV327725 PGO327724:PHR327725 PQK327724:PRN327725 QAG327724:QBJ327725 QKC327724:QLF327725 QTY327724:QVB327725 RDU327724:REX327725 RNQ327724:ROT327725 RXM327724:RYP327725 SHI327724:SIL327725 SRE327724:SSH327725 TBA327724:TCD327725 TKW327724:TLZ327725 TUS327724:TVV327725 UEO327724:UFR327725 UOK327724:UPN327725 UYG327724:UZJ327725 VIC327724:VJF327725 VRY327724:VTB327725 WBU327724:WCX327725 WLQ327724:WMT327725 WVM327724:WWP327725 E393260:AH393261 JA393260:KD393261 SW393260:TZ393261 ACS393260:ADV393261 AMO393260:ANR393261 AWK393260:AXN393261 BGG393260:BHJ393261 BQC393260:BRF393261 BZY393260:CBB393261 CJU393260:CKX393261 CTQ393260:CUT393261 DDM393260:DEP393261 DNI393260:DOL393261 DXE393260:DYH393261 EHA393260:EID393261 EQW393260:ERZ393261 FAS393260:FBV393261 FKO393260:FLR393261 FUK393260:FVN393261 GEG393260:GFJ393261 GOC393260:GPF393261 GXY393260:GZB393261 HHU393260:HIX393261 HRQ393260:HST393261 IBM393260:ICP393261 ILI393260:IML393261 IVE393260:IWH393261 JFA393260:JGD393261 JOW393260:JPZ393261 JYS393260:JZV393261 KIO393260:KJR393261 KSK393260:KTN393261 LCG393260:LDJ393261 LMC393260:LNF393261 LVY393260:LXB393261 MFU393260:MGX393261 MPQ393260:MQT393261 MZM393260:NAP393261 NJI393260:NKL393261 NTE393260:NUH393261 ODA393260:OED393261 OMW393260:ONZ393261 OWS393260:OXV393261 PGO393260:PHR393261 PQK393260:PRN393261 QAG393260:QBJ393261 QKC393260:QLF393261 QTY393260:QVB393261 RDU393260:REX393261 RNQ393260:ROT393261 RXM393260:RYP393261 SHI393260:SIL393261 SRE393260:SSH393261 TBA393260:TCD393261 TKW393260:TLZ393261 TUS393260:TVV393261 UEO393260:UFR393261 UOK393260:UPN393261 UYG393260:UZJ393261 VIC393260:VJF393261 VRY393260:VTB393261 WBU393260:WCX393261 WLQ393260:WMT393261 WVM393260:WWP393261 E458796:AH458797 JA458796:KD458797 SW458796:TZ458797 ACS458796:ADV458797 AMO458796:ANR458797 AWK458796:AXN458797 BGG458796:BHJ458797 BQC458796:BRF458797 BZY458796:CBB458797 CJU458796:CKX458797 CTQ458796:CUT458797 DDM458796:DEP458797 DNI458796:DOL458797 DXE458796:DYH458797 EHA458796:EID458797 EQW458796:ERZ458797 FAS458796:FBV458797 FKO458796:FLR458797 FUK458796:FVN458797 GEG458796:GFJ458797 GOC458796:GPF458797 GXY458796:GZB458797 HHU458796:HIX458797 HRQ458796:HST458797 IBM458796:ICP458797 ILI458796:IML458797 IVE458796:IWH458797 JFA458796:JGD458797 JOW458796:JPZ458797 JYS458796:JZV458797 KIO458796:KJR458797 KSK458796:KTN458797 LCG458796:LDJ458797 LMC458796:LNF458797 LVY458796:LXB458797 MFU458796:MGX458797 MPQ458796:MQT458797 MZM458796:NAP458797 NJI458796:NKL458797 NTE458796:NUH458797 ODA458796:OED458797 OMW458796:ONZ458797 OWS458796:OXV458797 PGO458796:PHR458797 PQK458796:PRN458797 QAG458796:QBJ458797 QKC458796:QLF458797 QTY458796:QVB458797 RDU458796:REX458797 RNQ458796:ROT458797 RXM458796:RYP458797 SHI458796:SIL458797 SRE458796:SSH458797 TBA458796:TCD458797 TKW458796:TLZ458797 TUS458796:TVV458797 UEO458796:UFR458797 UOK458796:UPN458797 UYG458796:UZJ458797 VIC458796:VJF458797 VRY458796:VTB458797 WBU458796:WCX458797 WLQ458796:WMT458797 WVM458796:WWP458797 E524332:AH524333 JA524332:KD524333 SW524332:TZ524333 ACS524332:ADV524333 AMO524332:ANR524333 AWK524332:AXN524333 BGG524332:BHJ524333 BQC524332:BRF524333 BZY524332:CBB524333 CJU524332:CKX524333 CTQ524332:CUT524333 DDM524332:DEP524333 DNI524332:DOL524333 DXE524332:DYH524333 EHA524332:EID524333 EQW524332:ERZ524333 FAS524332:FBV524333 FKO524332:FLR524333 FUK524332:FVN524333 GEG524332:GFJ524333 GOC524332:GPF524333 GXY524332:GZB524333 HHU524332:HIX524333 HRQ524332:HST524333 IBM524332:ICP524333 ILI524332:IML524333 IVE524332:IWH524333 JFA524332:JGD524333 JOW524332:JPZ524333 JYS524332:JZV524333 KIO524332:KJR524333 KSK524332:KTN524333 LCG524332:LDJ524333 LMC524332:LNF524333 LVY524332:LXB524333 MFU524332:MGX524333 MPQ524332:MQT524333 MZM524332:NAP524333 NJI524332:NKL524333 NTE524332:NUH524333 ODA524332:OED524333 OMW524332:ONZ524333 OWS524332:OXV524333 PGO524332:PHR524333 PQK524332:PRN524333 QAG524332:QBJ524333 QKC524332:QLF524333 QTY524332:QVB524333 RDU524332:REX524333 RNQ524332:ROT524333 RXM524332:RYP524333 SHI524332:SIL524333 SRE524332:SSH524333 TBA524332:TCD524333 TKW524332:TLZ524333 TUS524332:TVV524333 UEO524332:UFR524333 UOK524332:UPN524333 UYG524332:UZJ524333 VIC524332:VJF524333 VRY524332:VTB524333 WBU524332:WCX524333 WLQ524332:WMT524333 WVM524332:WWP524333 E589868:AH589869 JA589868:KD589869 SW589868:TZ589869 ACS589868:ADV589869 AMO589868:ANR589869 AWK589868:AXN589869 BGG589868:BHJ589869 BQC589868:BRF589869 BZY589868:CBB589869 CJU589868:CKX589869 CTQ589868:CUT589869 DDM589868:DEP589869 DNI589868:DOL589869 DXE589868:DYH589869 EHA589868:EID589869 EQW589868:ERZ589869 FAS589868:FBV589869 FKO589868:FLR589869 FUK589868:FVN589869 GEG589868:GFJ589869 GOC589868:GPF589869 GXY589868:GZB589869 HHU589868:HIX589869 HRQ589868:HST589869 IBM589868:ICP589869 ILI589868:IML589869 IVE589868:IWH589869 JFA589868:JGD589869 JOW589868:JPZ589869 JYS589868:JZV589869 KIO589868:KJR589869 KSK589868:KTN589869 LCG589868:LDJ589869 LMC589868:LNF589869 LVY589868:LXB589869 MFU589868:MGX589869 MPQ589868:MQT589869 MZM589868:NAP589869 NJI589868:NKL589869 NTE589868:NUH589869 ODA589868:OED589869 OMW589868:ONZ589869 OWS589868:OXV589869 PGO589868:PHR589869 PQK589868:PRN589869 QAG589868:QBJ589869 QKC589868:QLF589869 QTY589868:QVB589869 RDU589868:REX589869 RNQ589868:ROT589869 RXM589868:RYP589869 SHI589868:SIL589869 SRE589868:SSH589869 TBA589868:TCD589869 TKW589868:TLZ589869 TUS589868:TVV589869 UEO589868:UFR589869 UOK589868:UPN589869 UYG589868:UZJ589869 VIC589868:VJF589869 VRY589868:VTB589869 WBU589868:WCX589869 WLQ589868:WMT589869 WVM589868:WWP589869 E655404:AH655405 JA655404:KD655405 SW655404:TZ655405 ACS655404:ADV655405 AMO655404:ANR655405 AWK655404:AXN655405 BGG655404:BHJ655405 BQC655404:BRF655405 BZY655404:CBB655405 CJU655404:CKX655405 CTQ655404:CUT655405 DDM655404:DEP655405 DNI655404:DOL655405 DXE655404:DYH655405 EHA655404:EID655405 EQW655404:ERZ655405 FAS655404:FBV655405 FKO655404:FLR655405 FUK655404:FVN655405 GEG655404:GFJ655405 GOC655404:GPF655405 GXY655404:GZB655405 HHU655404:HIX655405 HRQ655404:HST655405 IBM655404:ICP655405 ILI655404:IML655405 IVE655404:IWH655405 JFA655404:JGD655405 JOW655404:JPZ655405 JYS655404:JZV655405 KIO655404:KJR655405 KSK655404:KTN655405 LCG655404:LDJ655405 LMC655404:LNF655405 LVY655404:LXB655405 MFU655404:MGX655405 MPQ655404:MQT655405 MZM655404:NAP655405 NJI655404:NKL655405 NTE655404:NUH655405 ODA655404:OED655405 OMW655404:ONZ655405 OWS655404:OXV655405 PGO655404:PHR655405 PQK655404:PRN655405 QAG655404:QBJ655405 QKC655404:QLF655405 QTY655404:QVB655405 RDU655404:REX655405 RNQ655404:ROT655405 RXM655404:RYP655405 SHI655404:SIL655405 SRE655404:SSH655405 TBA655404:TCD655405 TKW655404:TLZ655405 TUS655404:TVV655405 UEO655404:UFR655405 UOK655404:UPN655405 UYG655404:UZJ655405 VIC655404:VJF655405 VRY655404:VTB655405 WBU655404:WCX655405 WLQ655404:WMT655405 WVM655404:WWP655405 E720940:AH720941 JA720940:KD720941 SW720940:TZ720941 ACS720940:ADV720941 AMO720940:ANR720941 AWK720940:AXN720941 BGG720940:BHJ720941 BQC720940:BRF720941 BZY720940:CBB720941 CJU720940:CKX720941 CTQ720940:CUT720941 DDM720940:DEP720941 DNI720940:DOL720941 DXE720940:DYH720941 EHA720940:EID720941 EQW720940:ERZ720941 FAS720940:FBV720941 FKO720940:FLR720941 FUK720940:FVN720941 GEG720940:GFJ720941 GOC720940:GPF720941 GXY720940:GZB720941 HHU720940:HIX720941 HRQ720940:HST720941 IBM720940:ICP720941 ILI720940:IML720941 IVE720940:IWH720941 JFA720940:JGD720941 JOW720940:JPZ720941 JYS720940:JZV720941 KIO720940:KJR720941 KSK720940:KTN720941 LCG720940:LDJ720941 LMC720940:LNF720941 LVY720940:LXB720941 MFU720940:MGX720941 MPQ720940:MQT720941 MZM720940:NAP720941 NJI720940:NKL720941 NTE720940:NUH720941 ODA720940:OED720941 OMW720940:ONZ720941 OWS720940:OXV720941 PGO720940:PHR720941 PQK720940:PRN720941 QAG720940:QBJ720941 QKC720940:QLF720941 QTY720940:QVB720941 RDU720940:REX720941 RNQ720940:ROT720941 RXM720940:RYP720941 SHI720940:SIL720941 SRE720940:SSH720941 TBA720940:TCD720941 TKW720940:TLZ720941 TUS720940:TVV720941 UEO720940:UFR720941 UOK720940:UPN720941 UYG720940:UZJ720941 VIC720940:VJF720941 VRY720940:VTB720941 WBU720940:WCX720941 WLQ720940:WMT720941 WVM720940:WWP720941 E786476:AH786477 JA786476:KD786477 SW786476:TZ786477 ACS786476:ADV786477 AMO786476:ANR786477 AWK786476:AXN786477 BGG786476:BHJ786477 BQC786476:BRF786477 BZY786476:CBB786477 CJU786476:CKX786477 CTQ786476:CUT786477 DDM786476:DEP786477 DNI786476:DOL786477 DXE786476:DYH786477 EHA786476:EID786477 EQW786476:ERZ786477 FAS786476:FBV786477 FKO786476:FLR786477 FUK786476:FVN786477 GEG786476:GFJ786477 GOC786476:GPF786477 GXY786476:GZB786477 HHU786476:HIX786477 HRQ786476:HST786477 IBM786476:ICP786477 ILI786476:IML786477 IVE786476:IWH786477 JFA786476:JGD786477 JOW786476:JPZ786477 JYS786476:JZV786477 KIO786476:KJR786477 KSK786476:KTN786477 LCG786476:LDJ786477 LMC786476:LNF786477 LVY786476:LXB786477 MFU786476:MGX786477 MPQ786476:MQT786477 MZM786476:NAP786477 NJI786476:NKL786477 NTE786476:NUH786477 ODA786476:OED786477 OMW786476:ONZ786477 OWS786476:OXV786477 PGO786476:PHR786477 PQK786476:PRN786477 QAG786476:QBJ786477 QKC786476:QLF786477 QTY786476:QVB786477 RDU786476:REX786477 RNQ786476:ROT786477 RXM786476:RYP786477 SHI786476:SIL786477 SRE786476:SSH786477 TBA786476:TCD786477 TKW786476:TLZ786477 TUS786476:TVV786477 UEO786476:UFR786477 UOK786476:UPN786477 UYG786476:UZJ786477 VIC786476:VJF786477 VRY786476:VTB786477 WBU786476:WCX786477 WLQ786476:WMT786477 WVM786476:WWP786477 E852012:AH852013 JA852012:KD852013 SW852012:TZ852013 ACS852012:ADV852013 AMO852012:ANR852013 AWK852012:AXN852013 BGG852012:BHJ852013 BQC852012:BRF852013 BZY852012:CBB852013 CJU852012:CKX852013 CTQ852012:CUT852013 DDM852012:DEP852013 DNI852012:DOL852013 DXE852012:DYH852013 EHA852012:EID852013 EQW852012:ERZ852013 FAS852012:FBV852013 FKO852012:FLR852013 FUK852012:FVN852013 GEG852012:GFJ852013 GOC852012:GPF852013 GXY852012:GZB852013 HHU852012:HIX852013 HRQ852012:HST852013 IBM852012:ICP852013 ILI852012:IML852013 IVE852012:IWH852013 JFA852012:JGD852013 JOW852012:JPZ852013 JYS852012:JZV852013 KIO852012:KJR852013 KSK852012:KTN852013 LCG852012:LDJ852013 LMC852012:LNF852013 LVY852012:LXB852013 MFU852012:MGX852013 MPQ852012:MQT852013 MZM852012:NAP852013 NJI852012:NKL852013 NTE852012:NUH852013 ODA852012:OED852013 OMW852012:ONZ852013 OWS852012:OXV852013 PGO852012:PHR852013 PQK852012:PRN852013 QAG852012:QBJ852013 QKC852012:QLF852013 QTY852012:QVB852013 RDU852012:REX852013 RNQ852012:ROT852013 RXM852012:RYP852013 SHI852012:SIL852013 SRE852012:SSH852013 TBA852012:TCD852013 TKW852012:TLZ852013 TUS852012:TVV852013 UEO852012:UFR852013 UOK852012:UPN852013 UYG852012:UZJ852013 VIC852012:VJF852013 VRY852012:VTB852013 WBU852012:WCX852013 WLQ852012:WMT852013 WVM852012:WWP852013 E917548:AH917549 JA917548:KD917549 SW917548:TZ917549 ACS917548:ADV917549 AMO917548:ANR917549 AWK917548:AXN917549 BGG917548:BHJ917549 BQC917548:BRF917549 BZY917548:CBB917549 CJU917548:CKX917549 CTQ917548:CUT917549 DDM917548:DEP917549 DNI917548:DOL917549 DXE917548:DYH917549 EHA917548:EID917549 EQW917548:ERZ917549 FAS917548:FBV917549 FKO917548:FLR917549 FUK917548:FVN917549 GEG917548:GFJ917549 GOC917548:GPF917549 GXY917548:GZB917549 HHU917548:HIX917549 HRQ917548:HST917549 IBM917548:ICP917549 ILI917548:IML917549 IVE917548:IWH917549 JFA917548:JGD917549 JOW917548:JPZ917549 JYS917548:JZV917549 KIO917548:KJR917549 KSK917548:KTN917549 LCG917548:LDJ917549 LMC917548:LNF917549 LVY917548:LXB917549 MFU917548:MGX917549 MPQ917548:MQT917549 MZM917548:NAP917549 NJI917548:NKL917549 NTE917548:NUH917549 ODA917548:OED917549 OMW917548:ONZ917549 OWS917548:OXV917549 PGO917548:PHR917549 PQK917548:PRN917549 QAG917548:QBJ917549 QKC917548:QLF917549 QTY917548:QVB917549 RDU917548:REX917549 RNQ917548:ROT917549 RXM917548:RYP917549 SHI917548:SIL917549 SRE917548:SSH917549 TBA917548:TCD917549 TKW917548:TLZ917549 TUS917548:TVV917549 UEO917548:UFR917549 UOK917548:UPN917549 UYG917548:UZJ917549 VIC917548:VJF917549 VRY917548:VTB917549 WBU917548:WCX917549 WLQ917548:WMT917549 WVM917548:WWP917549 E983084:AH983085 JA983084:KD983085 SW983084:TZ983085 ACS983084:ADV983085 AMO983084:ANR983085 AWK983084:AXN983085 BGG983084:BHJ983085 BQC983084:BRF983085 BZY983084:CBB983085 CJU983084:CKX983085 CTQ983084:CUT983085 DDM983084:DEP983085 DNI983084:DOL983085 DXE983084:DYH983085 EHA983084:EID983085 EQW983084:ERZ983085 FAS983084:FBV983085 FKO983084:FLR983085 FUK983084:FVN983085 GEG983084:GFJ983085 GOC983084:GPF983085 GXY983084:GZB983085 HHU983084:HIX983085 HRQ983084:HST983085 IBM983084:ICP983085 ILI983084:IML983085 IVE983084:IWH983085 JFA983084:JGD983085 JOW983084:JPZ983085 JYS983084:JZV983085 KIO983084:KJR983085 KSK983084:KTN983085 LCG983084:LDJ983085 LMC983084:LNF983085 LVY983084:LXB983085 MFU983084:MGX983085 MPQ983084:MQT983085 MZM983084:NAP983085 NJI983084:NKL983085 NTE983084:NUH983085 ODA983084:OED983085 OMW983084:ONZ983085 OWS983084:OXV983085 PGO983084:PHR983085 PQK983084:PRN983085 QAG983084:QBJ983085 QKC983084:QLF983085 QTY983084:QVB983085 RDU983084:REX983085 RNQ983084:ROT983085 RXM983084:RYP983085 SHI983084:SIL983085 SRE983084:SSH983085 TBA983084:TCD983085 TKW983084:TLZ983085 TUS983084:TVV983085 UEO983084:UFR983085 UOK983084:UPN983085 UYG983084:UZJ983085 VIC983084:VJF983085 VRY983084:VTB983085 WBU983084:WCX983085 WLQ983084:WMT983085 WVM983084:WWP983085 E30:AH33 JA30:KD33 SW30:TZ33 ACS30:ADV33 AMO30:ANR33 AWK30:AXN33 BGG30:BHJ33 BQC30:BRF33 BZY30:CBB33 CJU30:CKX33 CTQ30:CUT33 DDM30:DEP33 DNI30:DOL33 DXE30:DYH33 EHA30:EID33 EQW30:ERZ33 FAS30:FBV33 FKO30:FLR33 FUK30:FVN33 GEG30:GFJ33 GOC30:GPF33 GXY30:GZB33 HHU30:HIX33 HRQ30:HST33 IBM30:ICP33 ILI30:IML33 IVE30:IWH33 JFA30:JGD33 JOW30:JPZ33 JYS30:JZV33 KIO30:KJR33 KSK30:KTN33 LCG30:LDJ33 LMC30:LNF33 LVY30:LXB33 MFU30:MGX33 MPQ30:MQT33 MZM30:NAP33 NJI30:NKL33 NTE30:NUH33 ODA30:OED33 OMW30:ONZ33 OWS30:OXV33 PGO30:PHR33 PQK30:PRN33 QAG30:QBJ33 QKC30:QLF33 QTY30:QVB33 RDU30:REX33 RNQ30:ROT33 RXM30:RYP33 SHI30:SIL33 SRE30:SSH33 TBA30:TCD33 TKW30:TLZ33 TUS30:TVV33 UEO30:UFR33 UOK30:UPN33 UYG30:UZJ33 VIC30:VJF33 VRY30:VTB33 WBU30:WCX33 WLQ30:WMT33 WVM30:WWP33 E65566:AH65569 JA65566:KD65569 SW65566:TZ65569 ACS65566:ADV65569 AMO65566:ANR65569 AWK65566:AXN65569 BGG65566:BHJ65569 BQC65566:BRF65569 BZY65566:CBB65569 CJU65566:CKX65569 CTQ65566:CUT65569 DDM65566:DEP65569 DNI65566:DOL65569 DXE65566:DYH65569 EHA65566:EID65569 EQW65566:ERZ65569 FAS65566:FBV65569 FKO65566:FLR65569 FUK65566:FVN65569 GEG65566:GFJ65569 GOC65566:GPF65569 GXY65566:GZB65569 HHU65566:HIX65569 HRQ65566:HST65569 IBM65566:ICP65569 ILI65566:IML65569 IVE65566:IWH65569 JFA65566:JGD65569 JOW65566:JPZ65569 JYS65566:JZV65569 KIO65566:KJR65569 KSK65566:KTN65569 LCG65566:LDJ65569 LMC65566:LNF65569 LVY65566:LXB65569 MFU65566:MGX65569 MPQ65566:MQT65569 MZM65566:NAP65569 NJI65566:NKL65569 NTE65566:NUH65569 ODA65566:OED65569 OMW65566:ONZ65569 OWS65566:OXV65569 PGO65566:PHR65569 PQK65566:PRN65569 QAG65566:QBJ65569 QKC65566:QLF65569 QTY65566:QVB65569 RDU65566:REX65569 RNQ65566:ROT65569 RXM65566:RYP65569 SHI65566:SIL65569 SRE65566:SSH65569 TBA65566:TCD65569 TKW65566:TLZ65569 TUS65566:TVV65569 UEO65566:UFR65569 UOK65566:UPN65569 UYG65566:UZJ65569 VIC65566:VJF65569 VRY65566:VTB65569 WBU65566:WCX65569 WLQ65566:WMT65569 WVM65566:WWP65569 E131102:AH131105 JA131102:KD131105 SW131102:TZ131105 ACS131102:ADV131105 AMO131102:ANR131105 AWK131102:AXN131105 BGG131102:BHJ131105 BQC131102:BRF131105 BZY131102:CBB131105 CJU131102:CKX131105 CTQ131102:CUT131105 DDM131102:DEP131105 DNI131102:DOL131105 DXE131102:DYH131105 EHA131102:EID131105 EQW131102:ERZ131105 FAS131102:FBV131105 FKO131102:FLR131105 FUK131102:FVN131105 GEG131102:GFJ131105 GOC131102:GPF131105 GXY131102:GZB131105 HHU131102:HIX131105 HRQ131102:HST131105 IBM131102:ICP131105 ILI131102:IML131105 IVE131102:IWH131105 JFA131102:JGD131105 JOW131102:JPZ131105 JYS131102:JZV131105 KIO131102:KJR131105 KSK131102:KTN131105 LCG131102:LDJ131105 LMC131102:LNF131105 LVY131102:LXB131105 MFU131102:MGX131105 MPQ131102:MQT131105 MZM131102:NAP131105 NJI131102:NKL131105 NTE131102:NUH131105 ODA131102:OED131105 OMW131102:ONZ131105 OWS131102:OXV131105 PGO131102:PHR131105 PQK131102:PRN131105 QAG131102:QBJ131105 QKC131102:QLF131105 QTY131102:QVB131105 RDU131102:REX131105 RNQ131102:ROT131105 RXM131102:RYP131105 SHI131102:SIL131105 SRE131102:SSH131105 TBA131102:TCD131105 TKW131102:TLZ131105 TUS131102:TVV131105 UEO131102:UFR131105 UOK131102:UPN131105 UYG131102:UZJ131105 VIC131102:VJF131105 VRY131102:VTB131105 WBU131102:WCX131105 WLQ131102:WMT131105 WVM131102:WWP131105 E196638:AH196641 JA196638:KD196641 SW196638:TZ196641 ACS196638:ADV196641 AMO196638:ANR196641 AWK196638:AXN196641 BGG196638:BHJ196641 BQC196638:BRF196641 BZY196638:CBB196641 CJU196638:CKX196641 CTQ196638:CUT196641 DDM196638:DEP196641 DNI196638:DOL196641 DXE196638:DYH196641 EHA196638:EID196641 EQW196638:ERZ196641 FAS196638:FBV196641 FKO196638:FLR196641 FUK196638:FVN196641 GEG196638:GFJ196641 GOC196638:GPF196641 GXY196638:GZB196641 HHU196638:HIX196641 HRQ196638:HST196641 IBM196638:ICP196641 ILI196638:IML196641 IVE196638:IWH196641 JFA196638:JGD196641 JOW196638:JPZ196641 JYS196638:JZV196641 KIO196638:KJR196641 KSK196638:KTN196641 LCG196638:LDJ196641 LMC196638:LNF196641 LVY196638:LXB196641 MFU196638:MGX196641 MPQ196638:MQT196641 MZM196638:NAP196641 NJI196638:NKL196641 NTE196638:NUH196641 ODA196638:OED196641 OMW196638:ONZ196641 OWS196638:OXV196641 PGO196638:PHR196641 PQK196638:PRN196641 QAG196638:QBJ196641 QKC196638:QLF196641 QTY196638:QVB196641 RDU196638:REX196641 RNQ196638:ROT196641 RXM196638:RYP196641 SHI196638:SIL196641 SRE196638:SSH196641 TBA196638:TCD196641 TKW196638:TLZ196641 TUS196638:TVV196641 UEO196638:UFR196641 UOK196638:UPN196641 UYG196638:UZJ196641 VIC196638:VJF196641 VRY196638:VTB196641 WBU196638:WCX196641 WLQ196638:WMT196641 WVM196638:WWP196641 E262174:AH262177 JA262174:KD262177 SW262174:TZ262177 ACS262174:ADV262177 AMO262174:ANR262177 AWK262174:AXN262177 BGG262174:BHJ262177 BQC262174:BRF262177 BZY262174:CBB262177 CJU262174:CKX262177 CTQ262174:CUT262177 DDM262174:DEP262177 DNI262174:DOL262177 DXE262174:DYH262177 EHA262174:EID262177 EQW262174:ERZ262177 FAS262174:FBV262177 FKO262174:FLR262177 FUK262174:FVN262177 GEG262174:GFJ262177 GOC262174:GPF262177 GXY262174:GZB262177 HHU262174:HIX262177 HRQ262174:HST262177 IBM262174:ICP262177 ILI262174:IML262177 IVE262174:IWH262177 JFA262174:JGD262177 JOW262174:JPZ262177 JYS262174:JZV262177 KIO262174:KJR262177 KSK262174:KTN262177 LCG262174:LDJ262177 LMC262174:LNF262177 LVY262174:LXB262177 MFU262174:MGX262177 MPQ262174:MQT262177 MZM262174:NAP262177 NJI262174:NKL262177 NTE262174:NUH262177 ODA262174:OED262177 OMW262174:ONZ262177 OWS262174:OXV262177 PGO262174:PHR262177 PQK262174:PRN262177 QAG262174:QBJ262177 QKC262174:QLF262177 QTY262174:QVB262177 RDU262174:REX262177 RNQ262174:ROT262177 RXM262174:RYP262177 SHI262174:SIL262177 SRE262174:SSH262177 TBA262174:TCD262177 TKW262174:TLZ262177 TUS262174:TVV262177 UEO262174:UFR262177 UOK262174:UPN262177 UYG262174:UZJ262177 VIC262174:VJF262177 VRY262174:VTB262177 WBU262174:WCX262177 WLQ262174:WMT262177 WVM262174:WWP262177 E327710:AH327713 JA327710:KD327713 SW327710:TZ327713 ACS327710:ADV327713 AMO327710:ANR327713 AWK327710:AXN327713 BGG327710:BHJ327713 BQC327710:BRF327713 BZY327710:CBB327713 CJU327710:CKX327713 CTQ327710:CUT327713 DDM327710:DEP327713 DNI327710:DOL327713 DXE327710:DYH327713 EHA327710:EID327713 EQW327710:ERZ327713 FAS327710:FBV327713 FKO327710:FLR327713 FUK327710:FVN327713 GEG327710:GFJ327713 GOC327710:GPF327713 GXY327710:GZB327713 HHU327710:HIX327713 HRQ327710:HST327713 IBM327710:ICP327713 ILI327710:IML327713 IVE327710:IWH327713 JFA327710:JGD327713 JOW327710:JPZ327713 JYS327710:JZV327713 KIO327710:KJR327713 KSK327710:KTN327713 LCG327710:LDJ327713 LMC327710:LNF327713 LVY327710:LXB327713 MFU327710:MGX327713 MPQ327710:MQT327713 MZM327710:NAP327713 NJI327710:NKL327713 NTE327710:NUH327713 ODA327710:OED327713 OMW327710:ONZ327713 OWS327710:OXV327713 PGO327710:PHR327713 PQK327710:PRN327713 QAG327710:QBJ327713 QKC327710:QLF327713 QTY327710:QVB327713 RDU327710:REX327713 RNQ327710:ROT327713 RXM327710:RYP327713 SHI327710:SIL327713 SRE327710:SSH327713 TBA327710:TCD327713 TKW327710:TLZ327713 TUS327710:TVV327713 UEO327710:UFR327713 UOK327710:UPN327713 UYG327710:UZJ327713 VIC327710:VJF327713 VRY327710:VTB327713 WBU327710:WCX327713 WLQ327710:WMT327713 WVM327710:WWP327713 E393246:AH393249 JA393246:KD393249 SW393246:TZ393249 ACS393246:ADV393249 AMO393246:ANR393249 AWK393246:AXN393249 BGG393246:BHJ393249 BQC393246:BRF393249 BZY393246:CBB393249 CJU393246:CKX393249 CTQ393246:CUT393249 DDM393246:DEP393249 DNI393246:DOL393249 DXE393246:DYH393249 EHA393246:EID393249 EQW393246:ERZ393249 FAS393246:FBV393249 FKO393246:FLR393249 FUK393246:FVN393249 GEG393246:GFJ393249 GOC393246:GPF393249 GXY393246:GZB393249 HHU393246:HIX393249 HRQ393246:HST393249 IBM393246:ICP393249 ILI393246:IML393249 IVE393246:IWH393249 JFA393246:JGD393249 JOW393246:JPZ393249 JYS393246:JZV393249 KIO393246:KJR393249 KSK393246:KTN393249 LCG393246:LDJ393249 LMC393246:LNF393249 LVY393246:LXB393249 MFU393246:MGX393249 MPQ393246:MQT393249 MZM393246:NAP393249 NJI393246:NKL393249 NTE393246:NUH393249 ODA393246:OED393249 OMW393246:ONZ393249 OWS393246:OXV393249 PGO393246:PHR393249 PQK393246:PRN393249 QAG393246:QBJ393249 QKC393246:QLF393249 QTY393246:QVB393249 RDU393246:REX393249 RNQ393246:ROT393249 RXM393246:RYP393249 SHI393246:SIL393249 SRE393246:SSH393249 TBA393246:TCD393249 TKW393246:TLZ393249 TUS393246:TVV393249 UEO393246:UFR393249 UOK393246:UPN393249 UYG393246:UZJ393249 VIC393246:VJF393249 VRY393246:VTB393249 WBU393246:WCX393249 WLQ393246:WMT393249 WVM393246:WWP393249 E458782:AH458785 JA458782:KD458785 SW458782:TZ458785 ACS458782:ADV458785 AMO458782:ANR458785 AWK458782:AXN458785 BGG458782:BHJ458785 BQC458782:BRF458785 BZY458782:CBB458785 CJU458782:CKX458785 CTQ458782:CUT458785 DDM458782:DEP458785 DNI458782:DOL458785 DXE458782:DYH458785 EHA458782:EID458785 EQW458782:ERZ458785 FAS458782:FBV458785 FKO458782:FLR458785 FUK458782:FVN458785 GEG458782:GFJ458785 GOC458782:GPF458785 GXY458782:GZB458785 HHU458782:HIX458785 HRQ458782:HST458785 IBM458782:ICP458785 ILI458782:IML458785 IVE458782:IWH458785 JFA458782:JGD458785 JOW458782:JPZ458785 JYS458782:JZV458785 KIO458782:KJR458785 KSK458782:KTN458785 LCG458782:LDJ458785 LMC458782:LNF458785 LVY458782:LXB458785 MFU458782:MGX458785 MPQ458782:MQT458785 MZM458782:NAP458785 NJI458782:NKL458785 NTE458782:NUH458785 ODA458782:OED458785 OMW458782:ONZ458785 OWS458782:OXV458785 PGO458782:PHR458785 PQK458782:PRN458785 QAG458782:QBJ458785 QKC458782:QLF458785 QTY458782:QVB458785 RDU458782:REX458785 RNQ458782:ROT458785 RXM458782:RYP458785 SHI458782:SIL458785 SRE458782:SSH458785 TBA458782:TCD458785 TKW458782:TLZ458785 TUS458782:TVV458785 UEO458782:UFR458785 UOK458782:UPN458785 UYG458782:UZJ458785 VIC458782:VJF458785 VRY458782:VTB458785 WBU458782:WCX458785 WLQ458782:WMT458785 WVM458782:WWP458785 E524318:AH524321 JA524318:KD524321 SW524318:TZ524321 ACS524318:ADV524321 AMO524318:ANR524321 AWK524318:AXN524321 BGG524318:BHJ524321 BQC524318:BRF524321 BZY524318:CBB524321 CJU524318:CKX524321 CTQ524318:CUT524321 DDM524318:DEP524321 DNI524318:DOL524321 DXE524318:DYH524321 EHA524318:EID524321 EQW524318:ERZ524321 FAS524318:FBV524321 FKO524318:FLR524321 FUK524318:FVN524321 GEG524318:GFJ524321 GOC524318:GPF524321 GXY524318:GZB524321 HHU524318:HIX524321 HRQ524318:HST524321 IBM524318:ICP524321 ILI524318:IML524321 IVE524318:IWH524321 JFA524318:JGD524321 JOW524318:JPZ524321 JYS524318:JZV524321 KIO524318:KJR524321 KSK524318:KTN524321 LCG524318:LDJ524321 LMC524318:LNF524321 LVY524318:LXB524321 MFU524318:MGX524321 MPQ524318:MQT524321 MZM524318:NAP524321 NJI524318:NKL524321 NTE524318:NUH524321 ODA524318:OED524321 OMW524318:ONZ524321 OWS524318:OXV524321 PGO524318:PHR524321 PQK524318:PRN524321 QAG524318:QBJ524321 QKC524318:QLF524321 QTY524318:QVB524321 RDU524318:REX524321 RNQ524318:ROT524321 RXM524318:RYP524321 SHI524318:SIL524321 SRE524318:SSH524321 TBA524318:TCD524321 TKW524318:TLZ524321 TUS524318:TVV524321 UEO524318:UFR524321 UOK524318:UPN524321 UYG524318:UZJ524321 VIC524318:VJF524321 VRY524318:VTB524321 WBU524318:WCX524321 WLQ524318:WMT524321 WVM524318:WWP524321 E589854:AH589857 JA589854:KD589857 SW589854:TZ589857 ACS589854:ADV589857 AMO589854:ANR589857 AWK589854:AXN589857 BGG589854:BHJ589857 BQC589854:BRF589857 BZY589854:CBB589857 CJU589854:CKX589857 CTQ589854:CUT589857 DDM589854:DEP589857 DNI589854:DOL589857 DXE589854:DYH589857 EHA589854:EID589857 EQW589854:ERZ589857 FAS589854:FBV589857 FKO589854:FLR589857 FUK589854:FVN589857 GEG589854:GFJ589857 GOC589854:GPF589857 GXY589854:GZB589857 HHU589854:HIX589857 HRQ589854:HST589857 IBM589854:ICP589857 ILI589854:IML589857 IVE589854:IWH589857 JFA589854:JGD589857 JOW589854:JPZ589857 JYS589854:JZV589857 KIO589854:KJR589857 KSK589854:KTN589857 LCG589854:LDJ589857 LMC589854:LNF589857 LVY589854:LXB589857 MFU589854:MGX589857 MPQ589854:MQT589857 MZM589854:NAP589857 NJI589854:NKL589857 NTE589854:NUH589857 ODA589854:OED589857 OMW589854:ONZ589857 OWS589854:OXV589857 PGO589854:PHR589857 PQK589854:PRN589857 QAG589854:QBJ589857 QKC589854:QLF589857 QTY589854:QVB589857 RDU589854:REX589857 RNQ589854:ROT589857 RXM589854:RYP589857 SHI589854:SIL589857 SRE589854:SSH589857 TBA589854:TCD589857 TKW589854:TLZ589857 TUS589854:TVV589857 UEO589854:UFR589857 UOK589854:UPN589857 UYG589854:UZJ589857 VIC589854:VJF589857 VRY589854:VTB589857 WBU589854:WCX589857 WLQ589854:WMT589857 WVM589854:WWP589857 E655390:AH655393 JA655390:KD655393 SW655390:TZ655393 ACS655390:ADV655393 AMO655390:ANR655393 AWK655390:AXN655393 BGG655390:BHJ655393 BQC655390:BRF655393 BZY655390:CBB655393 CJU655390:CKX655393 CTQ655390:CUT655393 DDM655390:DEP655393 DNI655390:DOL655393 DXE655390:DYH655393 EHA655390:EID655393 EQW655390:ERZ655393 FAS655390:FBV655393 FKO655390:FLR655393 FUK655390:FVN655393 GEG655390:GFJ655393 GOC655390:GPF655393 GXY655390:GZB655393 HHU655390:HIX655393 HRQ655390:HST655393 IBM655390:ICP655393 ILI655390:IML655393 IVE655390:IWH655393 JFA655390:JGD655393 JOW655390:JPZ655393 JYS655390:JZV655393 KIO655390:KJR655393 KSK655390:KTN655393 LCG655390:LDJ655393 LMC655390:LNF655393 LVY655390:LXB655393 MFU655390:MGX655393 MPQ655390:MQT655393 MZM655390:NAP655393 NJI655390:NKL655393 NTE655390:NUH655393 ODA655390:OED655393 OMW655390:ONZ655393 OWS655390:OXV655393 PGO655390:PHR655393 PQK655390:PRN655393 QAG655390:QBJ655393 QKC655390:QLF655393 QTY655390:QVB655393 RDU655390:REX655393 RNQ655390:ROT655393 RXM655390:RYP655393 SHI655390:SIL655393 SRE655390:SSH655393 TBA655390:TCD655393 TKW655390:TLZ655393 TUS655390:TVV655393 UEO655390:UFR655393 UOK655390:UPN655393 UYG655390:UZJ655393 VIC655390:VJF655393 VRY655390:VTB655393 WBU655390:WCX655393 WLQ655390:WMT655393 WVM655390:WWP655393 E720926:AH720929 JA720926:KD720929 SW720926:TZ720929 ACS720926:ADV720929 AMO720926:ANR720929 AWK720926:AXN720929 BGG720926:BHJ720929 BQC720926:BRF720929 BZY720926:CBB720929 CJU720926:CKX720929 CTQ720926:CUT720929 DDM720926:DEP720929 DNI720926:DOL720929 DXE720926:DYH720929 EHA720926:EID720929 EQW720926:ERZ720929 FAS720926:FBV720929 FKO720926:FLR720929 FUK720926:FVN720929 GEG720926:GFJ720929 GOC720926:GPF720929 GXY720926:GZB720929 HHU720926:HIX720929 HRQ720926:HST720929 IBM720926:ICP720929 ILI720926:IML720929 IVE720926:IWH720929 JFA720926:JGD720929 JOW720926:JPZ720929 JYS720926:JZV720929 KIO720926:KJR720929 KSK720926:KTN720929 LCG720926:LDJ720929 LMC720926:LNF720929 LVY720926:LXB720929 MFU720926:MGX720929 MPQ720926:MQT720929 MZM720926:NAP720929 NJI720926:NKL720929 NTE720926:NUH720929 ODA720926:OED720929 OMW720926:ONZ720929 OWS720926:OXV720929 PGO720926:PHR720929 PQK720926:PRN720929 QAG720926:QBJ720929 QKC720926:QLF720929 QTY720926:QVB720929 RDU720926:REX720929 RNQ720926:ROT720929 RXM720926:RYP720929 SHI720926:SIL720929 SRE720926:SSH720929 TBA720926:TCD720929 TKW720926:TLZ720929 TUS720926:TVV720929 UEO720926:UFR720929 UOK720926:UPN720929 UYG720926:UZJ720929 VIC720926:VJF720929 VRY720926:VTB720929 WBU720926:WCX720929 WLQ720926:WMT720929 WVM720926:WWP720929 E786462:AH786465 JA786462:KD786465 SW786462:TZ786465 ACS786462:ADV786465 AMO786462:ANR786465 AWK786462:AXN786465 BGG786462:BHJ786465 BQC786462:BRF786465 BZY786462:CBB786465 CJU786462:CKX786465 CTQ786462:CUT786465 DDM786462:DEP786465 DNI786462:DOL786465 DXE786462:DYH786465 EHA786462:EID786465 EQW786462:ERZ786465 FAS786462:FBV786465 FKO786462:FLR786465 FUK786462:FVN786465 GEG786462:GFJ786465 GOC786462:GPF786465 GXY786462:GZB786465 HHU786462:HIX786465 HRQ786462:HST786465 IBM786462:ICP786465 ILI786462:IML786465 IVE786462:IWH786465 JFA786462:JGD786465 JOW786462:JPZ786465 JYS786462:JZV786465 KIO786462:KJR786465 KSK786462:KTN786465 LCG786462:LDJ786465 LMC786462:LNF786465 LVY786462:LXB786465 MFU786462:MGX786465 MPQ786462:MQT786465 MZM786462:NAP786465 NJI786462:NKL786465 NTE786462:NUH786465 ODA786462:OED786465 OMW786462:ONZ786465 OWS786462:OXV786465 PGO786462:PHR786465 PQK786462:PRN786465 QAG786462:QBJ786465 QKC786462:QLF786465 QTY786462:QVB786465 RDU786462:REX786465 RNQ786462:ROT786465 RXM786462:RYP786465 SHI786462:SIL786465 SRE786462:SSH786465 TBA786462:TCD786465 TKW786462:TLZ786465 TUS786462:TVV786465 UEO786462:UFR786465 UOK786462:UPN786465 UYG786462:UZJ786465 VIC786462:VJF786465 VRY786462:VTB786465 WBU786462:WCX786465 WLQ786462:WMT786465 WVM786462:WWP786465 E851998:AH852001 JA851998:KD852001 SW851998:TZ852001 ACS851998:ADV852001 AMO851998:ANR852001 AWK851998:AXN852001 BGG851998:BHJ852001 BQC851998:BRF852001 BZY851998:CBB852001 CJU851998:CKX852001 CTQ851998:CUT852001 DDM851998:DEP852001 DNI851998:DOL852001 DXE851998:DYH852001 EHA851998:EID852001 EQW851998:ERZ852001 FAS851998:FBV852001 FKO851998:FLR852001 FUK851998:FVN852001 GEG851998:GFJ852001 GOC851998:GPF852001 GXY851998:GZB852001 HHU851998:HIX852001 HRQ851998:HST852001 IBM851998:ICP852001 ILI851998:IML852001 IVE851998:IWH852001 JFA851998:JGD852001 JOW851998:JPZ852001 JYS851998:JZV852001 KIO851998:KJR852001 KSK851998:KTN852001 LCG851998:LDJ852001 LMC851998:LNF852001 LVY851998:LXB852001 MFU851998:MGX852001 MPQ851998:MQT852001 MZM851998:NAP852001 NJI851998:NKL852001 NTE851998:NUH852001 ODA851998:OED852001 OMW851998:ONZ852001 OWS851998:OXV852001 PGO851998:PHR852001 PQK851998:PRN852001 QAG851998:QBJ852001 QKC851998:QLF852001 QTY851998:QVB852001 RDU851998:REX852001 RNQ851998:ROT852001 RXM851998:RYP852001 SHI851998:SIL852001 SRE851998:SSH852001 TBA851998:TCD852001 TKW851998:TLZ852001 TUS851998:TVV852001 UEO851998:UFR852001 UOK851998:UPN852001 UYG851998:UZJ852001 VIC851998:VJF852001 VRY851998:VTB852001 WBU851998:WCX852001 WLQ851998:WMT852001 WVM851998:WWP852001 E917534:AH917537 JA917534:KD917537 SW917534:TZ917537 ACS917534:ADV917537 AMO917534:ANR917537 AWK917534:AXN917537 BGG917534:BHJ917537 BQC917534:BRF917537 BZY917534:CBB917537 CJU917534:CKX917537 CTQ917534:CUT917537 DDM917534:DEP917537 DNI917534:DOL917537 DXE917534:DYH917537 EHA917534:EID917537 EQW917534:ERZ917537 FAS917534:FBV917537 FKO917534:FLR917537 FUK917534:FVN917537 GEG917534:GFJ917537 GOC917534:GPF917537 GXY917534:GZB917537 HHU917534:HIX917537 HRQ917534:HST917537 IBM917534:ICP917537 ILI917534:IML917537 IVE917534:IWH917537 JFA917534:JGD917537 JOW917534:JPZ917537 JYS917534:JZV917537 KIO917534:KJR917537 KSK917534:KTN917537 LCG917534:LDJ917537 LMC917534:LNF917537 LVY917534:LXB917537 MFU917534:MGX917537 MPQ917534:MQT917537 MZM917534:NAP917537 NJI917534:NKL917537 NTE917534:NUH917537 ODA917534:OED917537 OMW917534:ONZ917537 OWS917534:OXV917537 PGO917534:PHR917537 PQK917534:PRN917537 QAG917534:QBJ917537 QKC917534:QLF917537 QTY917534:QVB917537 RDU917534:REX917537 RNQ917534:ROT917537 RXM917534:RYP917537 SHI917534:SIL917537 SRE917534:SSH917537 TBA917534:TCD917537 TKW917534:TLZ917537 TUS917534:TVV917537 UEO917534:UFR917537 UOK917534:UPN917537 UYG917534:UZJ917537 VIC917534:VJF917537 VRY917534:VTB917537 WBU917534:WCX917537 WLQ917534:WMT917537 WVM917534:WWP917537 E983070:AH983073 JA983070:KD983073 SW983070:TZ983073 ACS983070:ADV983073 AMO983070:ANR983073 AWK983070:AXN983073 BGG983070:BHJ983073 BQC983070:BRF983073 BZY983070:CBB983073 CJU983070:CKX983073 CTQ983070:CUT983073 DDM983070:DEP983073 DNI983070:DOL983073 DXE983070:DYH983073 EHA983070:EID983073 EQW983070:ERZ983073 FAS983070:FBV983073 FKO983070:FLR983073 FUK983070:FVN983073 GEG983070:GFJ983073 GOC983070:GPF983073 GXY983070:GZB983073 HHU983070:HIX983073 HRQ983070:HST983073 IBM983070:ICP983073 ILI983070:IML983073 IVE983070:IWH983073 JFA983070:JGD983073 JOW983070:JPZ983073 JYS983070:JZV983073 KIO983070:KJR983073 KSK983070:KTN983073 LCG983070:LDJ983073 LMC983070:LNF983073 LVY983070:LXB983073 MFU983070:MGX983073 MPQ983070:MQT983073 MZM983070:NAP983073 NJI983070:NKL983073 NTE983070:NUH983073 ODA983070:OED983073 OMW983070:ONZ983073 OWS983070:OXV983073 PGO983070:PHR983073 PQK983070:PRN983073 QAG983070:QBJ983073 QKC983070:QLF983073 QTY983070:QVB983073 RDU983070:REX983073 RNQ983070:ROT983073 RXM983070:RYP983073 SHI983070:SIL983073 SRE983070:SSH983073 TBA983070:TCD983073 TKW983070:TLZ983073 TUS983070:TVV983073 UEO983070:UFR983073 UOK983070:UPN983073 UYG983070:UZJ983073 VIC983070:VJF983073 VRY983070:VTB983073 WBU983070:WCX983073 WLQ983070:WMT983073 WVM983070:WWP983073 E36:AH41 JA36:KD41 SW36:TZ41 ACS36:ADV41 AMO36:ANR41 AWK36:AXN41 BGG36:BHJ41 BQC36:BRF41 BZY36:CBB41 CJU36:CKX41 CTQ36:CUT41 DDM36:DEP41 DNI36:DOL41 DXE36:DYH41 EHA36:EID41 EQW36:ERZ41 FAS36:FBV41 FKO36:FLR41 FUK36:FVN41 GEG36:GFJ41 GOC36:GPF41 GXY36:GZB41 HHU36:HIX41 HRQ36:HST41 IBM36:ICP41 ILI36:IML41 IVE36:IWH41 JFA36:JGD41 JOW36:JPZ41 JYS36:JZV41 KIO36:KJR41 KSK36:KTN41 LCG36:LDJ41 LMC36:LNF41 LVY36:LXB41 MFU36:MGX41 MPQ36:MQT41 MZM36:NAP41 NJI36:NKL41 NTE36:NUH41 ODA36:OED41 OMW36:ONZ41 OWS36:OXV41 PGO36:PHR41 PQK36:PRN41 QAG36:QBJ41 QKC36:QLF41 QTY36:QVB41 RDU36:REX41 RNQ36:ROT41 RXM36:RYP41 SHI36:SIL41 SRE36:SSH41 TBA36:TCD41 TKW36:TLZ41 TUS36:TVV41 UEO36:UFR41 UOK36:UPN41 UYG36:UZJ41 VIC36:VJF41 VRY36:VTB41 WBU36:WCX41 WLQ36:WMT41 WVM36:WWP41 E65572:AH65577 JA65572:KD65577 SW65572:TZ65577 ACS65572:ADV65577 AMO65572:ANR65577 AWK65572:AXN65577 BGG65572:BHJ65577 BQC65572:BRF65577 BZY65572:CBB65577 CJU65572:CKX65577 CTQ65572:CUT65577 DDM65572:DEP65577 DNI65572:DOL65577 DXE65572:DYH65577 EHA65572:EID65577 EQW65572:ERZ65577 FAS65572:FBV65577 FKO65572:FLR65577 FUK65572:FVN65577 GEG65572:GFJ65577 GOC65572:GPF65577 GXY65572:GZB65577 HHU65572:HIX65577 HRQ65572:HST65577 IBM65572:ICP65577 ILI65572:IML65577 IVE65572:IWH65577 JFA65572:JGD65577 JOW65572:JPZ65577 JYS65572:JZV65577 KIO65572:KJR65577 KSK65572:KTN65577 LCG65572:LDJ65577 LMC65572:LNF65577 LVY65572:LXB65577 MFU65572:MGX65577 MPQ65572:MQT65577 MZM65572:NAP65577 NJI65572:NKL65577 NTE65572:NUH65577 ODA65572:OED65577 OMW65572:ONZ65577 OWS65572:OXV65577 PGO65572:PHR65577 PQK65572:PRN65577 QAG65572:QBJ65577 QKC65572:QLF65577 QTY65572:QVB65577 RDU65572:REX65577 RNQ65572:ROT65577 RXM65572:RYP65577 SHI65572:SIL65577 SRE65572:SSH65577 TBA65572:TCD65577 TKW65572:TLZ65577 TUS65572:TVV65577 UEO65572:UFR65577 UOK65572:UPN65577 UYG65572:UZJ65577 VIC65572:VJF65577 VRY65572:VTB65577 WBU65572:WCX65577 WLQ65572:WMT65577 WVM65572:WWP65577 E131108:AH131113 JA131108:KD131113 SW131108:TZ131113 ACS131108:ADV131113 AMO131108:ANR131113 AWK131108:AXN131113 BGG131108:BHJ131113 BQC131108:BRF131113 BZY131108:CBB131113 CJU131108:CKX131113 CTQ131108:CUT131113 DDM131108:DEP131113 DNI131108:DOL131113 DXE131108:DYH131113 EHA131108:EID131113 EQW131108:ERZ131113 FAS131108:FBV131113 FKO131108:FLR131113 FUK131108:FVN131113 GEG131108:GFJ131113 GOC131108:GPF131113 GXY131108:GZB131113 HHU131108:HIX131113 HRQ131108:HST131113 IBM131108:ICP131113 ILI131108:IML131113 IVE131108:IWH131113 JFA131108:JGD131113 JOW131108:JPZ131113 JYS131108:JZV131113 KIO131108:KJR131113 KSK131108:KTN131113 LCG131108:LDJ131113 LMC131108:LNF131113 LVY131108:LXB131113 MFU131108:MGX131113 MPQ131108:MQT131113 MZM131108:NAP131113 NJI131108:NKL131113 NTE131108:NUH131113 ODA131108:OED131113 OMW131108:ONZ131113 OWS131108:OXV131113 PGO131108:PHR131113 PQK131108:PRN131113 QAG131108:QBJ131113 QKC131108:QLF131113 QTY131108:QVB131113 RDU131108:REX131113 RNQ131108:ROT131113 RXM131108:RYP131113 SHI131108:SIL131113 SRE131108:SSH131113 TBA131108:TCD131113 TKW131108:TLZ131113 TUS131108:TVV131113 UEO131108:UFR131113 UOK131108:UPN131113 UYG131108:UZJ131113 VIC131108:VJF131113 VRY131108:VTB131113 WBU131108:WCX131113 WLQ131108:WMT131113 WVM131108:WWP131113 E196644:AH196649 JA196644:KD196649 SW196644:TZ196649 ACS196644:ADV196649 AMO196644:ANR196649 AWK196644:AXN196649 BGG196644:BHJ196649 BQC196644:BRF196649 BZY196644:CBB196649 CJU196644:CKX196649 CTQ196644:CUT196649 DDM196644:DEP196649 DNI196644:DOL196649 DXE196644:DYH196649 EHA196644:EID196649 EQW196644:ERZ196649 FAS196644:FBV196649 FKO196644:FLR196649 FUK196644:FVN196649 GEG196644:GFJ196649 GOC196644:GPF196649 GXY196644:GZB196649 HHU196644:HIX196649 HRQ196644:HST196649 IBM196644:ICP196649 ILI196644:IML196649 IVE196644:IWH196649 JFA196644:JGD196649 JOW196644:JPZ196649 JYS196644:JZV196649 KIO196644:KJR196649 KSK196644:KTN196649 LCG196644:LDJ196649 LMC196644:LNF196649 LVY196644:LXB196649 MFU196644:MGX196649 MPQ196644:MQT196649 MZM196644:NAP196649 NJI196644:NKL196649 NTE196644:NUH196649 ODA196644:OED196649 OMW196644:ONZ196649 OWS196644:OXV196649 PGO196644:PHR196649 PQK196644:PRN196649 QAG196644:QBJ196649 QKC196644:QLF196649 QTY196644:QVB196649 RDU196644:REX196649 RNQ196644:ROT196649 RXM196644:RYP196649 SHI196644:SIL196649 SRE196644:SSH196649 TBA196644:TCD196649 TKW196644:TLZ196649 TUS196644:TVV196649 UEO196644:UFR196649 UOK196644:UPN196649 UYG196644:UZJ196649 VIC196644:VJF196649 VRY196644:VTB196649 WBU196644:WCX196649 WLQ196644:WMT196649 WVM196644:WWP196649 E262180:AH262185 JA262180:KD262185 SW262180:TZ262185 ACS262180:ADV262185 AMO262180:ANR262185 AWK262180:AXN262185 BGG262180:BHJ262185 BQC262180:BRF262185 BZY262180:CBB262185 CJU262180:CKX262185 CTQ262180:CUT262185 DDM262180:DEP262185 DNI262180:DOL262185 DXE262180:DYH262185 EHA262180:EID262185 EQW262180:ERZ262185 FAS262180:FBV262185 FKO262180:FLR262185 FUK262180:FVN262185 GEG262180:GFJ262185 GOC262180:GPF262185 GXY262180:GZB262185 HHU262180:HIX262185 HRQ262180:HST262185 IBM262180:ICP262185 ILI262180:IML262185 IVE262180:IWH262185 JFA262180:JGD262185 JOW262180:JPZ262185 JYS262180:JZV262185 KIO262180:KJR262185 KSK262180:KTN262185 LCG262180:LDJ262185 LMC262180:LNF262185 LVY262180:LXB262185 MFU262180:MGX262185 MPQ262180:MQT262185 MZM262180:NAP262185 NJI262180:NKL262185 NTE262180:NUH262185 ODA262180:OED262185 OMW262180:ONZ262185 OWS262180:OXV262185 PGO262180:PHR262185 PQK262180:PRN262185 QAG262180:QBJ262185 QKC262180:QLF262185 QTY262180:QVB262185 RDU262180:REX262185 RNQ262180:ROT262185 RXM262180:RYP262185 SHI262180:SIL262185 SRE262180:SSH262185 TBA262180:TCD262185 TKW262180:TLZ262185 TUS262180:TVV262185 UEO262180:UFR262185 UOK262180:UPN262185 UYG262180:UZJ262185 VIC262180:VJF262185 VRY262180:VTB262185 WBU262180:WCX262185 WLQ262180:WMT262185 WVM262180:WWP262185 E327716:AH327721 JA327716:KD327721 SW327716:TZ327721 ACS327716:ADV327721 AMO327716:ANR327721 AWK327716:AXN327721 BGG327716:BHJ327721 BQC327716:BRF327721 BZY327716:CBB327721 CJU327716:CKX327721 CTQ327716:CUT327721 DDM327716:DEP327721 DNI327716:DOL327721 DXE327716:DYH327721 EHA327716:EID327721 EQW327716:ERZ327721 FAS327716:FBV327721 FKO327716:FLR327721 FUK327716:FVN327721 GEG327716:GFJ327721 GOC327716:GPF327721 GXY327716:GZB327721 HHU327716:HIX327721 HRQ327716:HST327721 IBM327716:ICP327721 ILI327716:IML327721 IVE327716:IWH327721 JFA327716:JGD327721 JOW327716:JPZ327721 JYS327716:JZV327721 KIO327716:KJR327721 KSK327716:KTN327721 LCG327716:LDJ327721 LMC327716:LNF327721 LVY327716:LXB327721 MFU327716:MGX327721 MPQ327716:MQT327721 MZM327716:NAP327721 NJI327716:NKL327721 NTE327716:NUH327721 ODA327716:OED327721 OMW327716:ONZ327721 OWS327716:OXV327721 PGO327716:PHR327721 PQK327716:PRN327721 QAG327716:QBJ327721 QKC327716:QLF327721 QTY327716:QVB327721 RDU327716:REX327721 RNQ327716:ROT327721 RXM327716:RYP327721 SHI327716:SIL327721 SRE327716:SSH327721 TBA327716:TCD327721 TKW327716:TLZ327721 TUS327716:TVV327721 UEO327716:UFR327721 UOK327716:UPN327721 UYG327716:UZJ327721 VIC327716:VJF327721 VRY327716:VTB327721 WBU327716:WCX327721 WLQ327716:WMT327721 WVM327716:WWP327721 E393252:AH393257 JA393252:KD393257 SW393252:TZ393257 ACS393252:ADV393257 AMO393252:ANR393257 AWK393252:AXN393257 BGG393252:BHJ393257 BQC393252:BRF393257 BZY393252:CBB393257 CJU393252:CKX393257 CTQ393252:CUT393257 DDM393252:DEP393257 DNI393252:DOL393257 DXE393252:DYH393257 EHA393252:EID393257 EQW393252:ERZ393257 FAS393252:FBV393257 FKO393252:FLR393257 FUK393252:FVN393257 GEG393252:GFJ393257 GOC393252:GPF393257 GXY393252:GZB393257 HHU393252:HIX393257 HRQ393252:HST393257 IBM393252:ICP393257 ILI393252:IML393257 IVE393252:IWH393257 JFA393252:JGD393257 JOW393252:JPZ393257 JYS393252:JZV393257 KIO393252:KJR393257 KSK393252:KTN393257 LCG393252:LDJ393257 LMC393252:LNF393257 LVY393252:LXB393257 MFU393252:MGX393257 MPQ393252:MQT393257 MZM393252:NAP393257 NJI393252:NKL393257 NTE393252:NUH393257 ODA393252:OED393257 OMW393252:ONZ393257 OWS393252:OXV393257 PGO393252:PHR393257 PQK393252:PRN393257 QAG393252:QBJ393257 QKC393252:QLF393257 QTY393252:QVB393257 RDU393252:REX393257 RNQ393252:ROT393257 RXM393252:RYP393257 SHI393252:SIL393257 SRE393252:SSH393257 TBA393252:TCD393257 TKW393252:TLZ393257 TUS393252:TVV393257 UEO393252:UFR393257 UOK393252:UPN393257 UYG393252:UZJ393257 VIC393252:VJF393257 VRY393252:VTB393257 WBU393252:WCX393257 WLQ393252:WMT393257 WVM393252:WWP393257 E458788:AH458793 JA458788:KD458793 SW458788:TZ458793 ACS458788:ADV458793 AMO458788:ANR458793 AWK458788:AXN458793 BGG458788:BHJ458793 BQC458788:BRF458793 BZY458788:CBB458793 CJU458788:CKX458793 CTQ458788:CUT458793 DDM458788:DEP458793 DNI458788:DOL458793 DXE458788:DYH458793 EHA458788:EID458793 EQW458788:ERZ458793 FAS458788:FBV458793 FKO458788:FLR458793 FUK458788:FVN458793 GEG458788:GFJ458793 GOC458788:GPF458793 GXY458788:GZB458793 HHU458788:HIX458793 HRQ458788:HST458793 IBM458788:ICP458793 ILI458788:IML458793 IVE458788:IWH458793 JFA458788:JGD458793 JOW458788:JPZ458793 JYS458788:JZV458793 KIO458788:KJR458793 KSK458788:KTN458793 LCG458788:LDJ458793 LMC458788:LNF458793 LVY458788:LXB458793 MFU458788:MGX458793 MPQ458788:MQT458793 MZM458788:NAP458793 NJI458788:NKL458793 NTE458788:NUH458793 ODA458788:OED458793 OMW458788:ONZ458793 OWS458788:OXV458793 PGO458788:PHR458793 PQK458788:PRN458793 QAG458788:QBJ458793 QKC458788:QLF458793 QTY458788:QVB458793 RDU458788:REX458793 RNQ458788:ROT458793 RXM458788:RYP458793 SHI458788:SIL458793 SRE458788:SSH458793 TBA458788:TCD458793 TKW458788:TLZ458793 TUS458788:TVV458793 UEO458788:UFR458793 UOK458788:UPN458793 UYG458788:UZJ458793 VIC458788:VJF458793 VRY458788:VTB458793 WBU458788:WCX458793 WLQ458788:WMT458793 WVM458788:WWP458793 E524324:AH524329 JA524324:KD524329 SW524324:TZ524329 ACS524324:ADV524329 AMO524324:ANR524329 AWK524324:AXN524329 BGG524324:BHJ524329 BQC524324:BRF524329 BZY524324:CBB524329 CJU524324:CKX524329 CTQ524324:CUT524329 DDM524324:DEP524329 DNI524324:DOL524329 DXE524324:DYH524329 EHA524324:EID524329 EQW524324:ERZ524329 FAS524324:FBV524329 FKO524324:FLR524329 FUK524324:FVN524329 GEG524324:GFJ524329 GOC524324:GPF524329 GXY524324:GZB524329 HHU524324:HIX524329 HRQ524324:HST524329 IBM524324:ICP524329 ILI524324:IML524329 IVE524324:IWH524329 JFA524324:JGD524329 JOW524324:JPZ524329 JYS524324:JZV524329 KIO524324:KJR524329 KSK524324:KTN524329 LCG524324:LDJ524329 LMC524324:LNF524329 LVY524324:LXB524329 MFU524324:MGX524329 MPQ524324:MQT524329 MZM524324:NAP524329 NJI524324:NKL524329 NTE524324:NUH524329 ODA524324:OED524329 OMW524324:ONZ524329 OWS524324:OXV524329 PGO524324:PHR524329 PQK524324:PRN524329 QAG524324:QBJ524329 QKC524324:QLF524329 QTY524324:QVB524329 RDU524324:REX524329 RNQ524324:ROT524329 RXM524324:RYP524329 SHI524324:SIL524329 SRE524324:SSH524329 TBA524324:TCD524329 TKW524324:TLZ524329 TUS524324:TVV524329 UEO524324:UFR524329 UOK524324:UPN524329 UYG524324:UZJ524329 VIC524324:VJF524329 VRY524324:VTB524329 WBU524324:WCX524329 WLQ524324:WMT524329 WVM524324:WWP524329 E589860:AH589865 JA589860:KD589865 SW589860:TZ589865 ACS589860:ADV589865 AMO589860:ANR589865 AWK589860:AXN589865 BGG589860:BHJ589865 BQC589860:BRF589865 BZY589860:CBB589865 CJU589860:CKX589865 CTQ589860:CUT589865 DDM589860:DEP589865 DNI589860:DOL589865 DXE589860:DYH589865 EHA589860:EID589865 EQW589860:ERZ589865 FAS589860:FBV589865 FKO589860:FLR589865 FUK589860:FVN589865 GEG589860:GFJ589865 GOC589860:GPF589865 GXY589860:GZB589865 HHU589860:HIX589865 HRQ589860:HST589865 IBM589860:ICP589865 ILI589860:IML589865 IVE589860:IWH589865 JFA589860:JGD589865 JOW589860:JPZ589865 JYS589860:JZV589865 KIO589860:KJR589865 KSK589860:KTN589865 LCG589860:LDJ589865 LMC589860:LNF589865 LVY589860:LXB589865 MFU589860:MGX589865 MPQ589860:MQT589865 MZM589860:NAP589865 NJI589860:NKL589865 NTE589860:NUH589865 ODA589860:OED589865 OMW589860:ONZ589865 OWS589860:OXV589865 PGO589860:PHR589865 PQK589860:PRN589865 QAG589860:QBJ589865 QKC589860:QLF589865 QTY589860:QVB589865 RDU589860:REX589865 RNQ589860:ROT589865 RXM589860:RYP589865 SHI589860:SIL589865 SRE589860:SSH589865 TBA589860:TCD589865 TKW589860:TLZ589865 TUS589860:TVV589865 UEO589860:UFR589865 UOK589860:UPN589865 UYG589860:UZJ589865 VIC589860:VJF589865 VRY589860:VTB589865 WBU589860:WCX589865 WLQ589860:WMT589865 WVM589860:WWP589865 E655396:AH655401 JA655396:KD655401 SW655396:TZ655401 ACS655396:ADV655401 AMO655396:ANR655401 AWK655396:AXN655401 BGG655396:BHJ655401 BQC655396:BRF655401 BZY655396:CBB655401 CJU655396:CKX655401 CTQ655396:CUT655401 DDM655396:DEP655401 DNI655396:DOL655401 DXE655396:DYH655401 EHA655396:EID655401 EQW655396:ERZ655401 FAS655396:FBV655401 FKO655396:FLR655401 FUK655396:FVN655401 GEG655396:GFJ655401 GOC655396:GPF655401 GXY655396:GZB655401 HHU655396:HIX655401 HRQ655396:HST655401 IBM655396:ICP655401 ILI655396:IML655401 IVE655396:IWH655401 JFA655396:JGD655401 JOW655396:JPZ655401 JYS655396:JZV655401 KIO655396:KJR655401 KSK655396:KTN655401 LCG655396:LDJ655401 LMC655396:LNF655401 LVY655396:LXB655401 MFU655396:MGX655401 MPQ655396:MQT655401 MZM655396:NAP655401 NJI655396:NKL655401 NTE655396:NUH655401 ODA655396:OED655401 OMW655396:ONZ655401 OWS655396:OXV655401 PGO655396:PHR655401 PQK655396:PRN655401 QAG655396:QBJ655401 QKC655396:QLF655401 QTY655396:QVB655401 RDU655396:REX655401 RNQ655396:ROT655401 RXM655396:RYP655401 SHI655396:SIL655401 SRE655396:SSH655401 TBA655396:TCD655401 TKW655396:TLZ655401 TUS655396:TVV655401 UEO655396:UFR655401 UOK655396:UPN655401 UYG655396:UZJ655401 VIC655396:VJF655401 VRY655396:VTB655401 WBU655396:WCX655401 WLQ655396:WMT655401 WVM655396:WWP655401 E720932:AH720937 JA720932:KD720937 SW720932:TZ720937 ACS720932:ADV720937 AMO720932:ANR720937 AWK720932:AXN720937 BGG720932:BHJ720937 BQC720932:BRF720937 BZY720932:CBB720937 CJU720932:CKX720937 CTQ720932:CUT720937 DDM720932:DEP720937 DNI720932:DOL720937 DXE720932:DYH720937 EHA720932:EID720937 EQW720932:ERZ720937 FAS720932:FBV720937 FKO720932:FLR720937 FUK720932:FVN720937 GEG720932:GFJ720937 GOC720932:GPF720937 GXY720932:GZB720937 HHU720932:HIX720937 HRQ720932:HST720937 IBM720932:ICP720937 ILI720932:IML720937 IVE720932:IWH720937 JFA720932:JGD720937 JOW720932:JPZ720937 JYS720932:JZV720937 KIO720932:KJR720937 KSK720932:KTN720937 LCG720932:LDJ720937 LMC720932:LNF720937 LVY720932:LXB720937 MFU720932:MGX720937 MPQ720932:MQT720937 MZM720932:NAP720937 NJI720932:NKL720937 NTE720932:NUH720937 ODA720932:OED720937 OMW720932:ONZ720937 OWS720932:OXV720937 PGO720932:PHR720937 PQK720932:PRN720937 QAG720932:QBJ720937 QKC720932:QLF720937 QTY720932:QVB720937 RDU720932:REX720937 RNQ720932:ROT720937 RXM720932:RYP720937 SHI720932:SIL720937 SRE720932:SSH720937 TBA720932:TCD720937 TKW720932:TLZ720937 TUS720932:TVV720937 UEO720932:UFR720937 UOK720932:UPN720937 UYG720932:UZJ720937 VIC720932:VJF720937 VRY720932:VTB720937 WBU720932:WCX720937 WLQ720932:WMT720937 WVM720932:WWP720937 E786468:AH786473 JA786468:KD786473 SW786468:TZ786473 ACS786468:ADV786473 AMO786468:ANR786473 AWK786468:AXN786473 BGG786468:BHJ786473 BQC786468:BRF786473 BZY786468:CBB786473 CJU786468:CKX786473 CTQ786468:CUT786473 DDM786468:DEP786473 DNI786468:DOL786473 DXE786468:DYH786473 EHA786468:EID786473 EQW786468:ERZ786473 FAS786468:FBV786473 FKO786468:FLR786473 FUK786468:FVN786473 GEG786468:GFJ786473 GOC786468:GPF786473 GXY786468:GZB786473 HHU786468:HIX786473 HRQ786468:HST786473 IBM786468:ICP786473 ILI786468:IML786473 IVE786468:IWH786473 JFA786468:JGD786473 JOW786468:JPZ786473 JYS786468:JZV786473 KIO786468:KJR786473 KSK786468:KTN786473 LCG786468:LDJ786473 LMC786468:LNF786473 LVY786468:LXB786473 MFU786468:MGX786473 MPQ786468:MQT786473 MZM786468:NAP786473 NJI786468:NKL786473 NTE786468:NUH786473 ODA786468:OED786473 OMW786468:ONZ786473 OWS786468:OXV786473 PGO786468:PHR786473 PQK786468:PRN786473 QAG786468:QBJ786473 QKC786468:QLF786473 QTY786468:QVB786473 RDU786468:REX786473 RNQ786468:ROT786473 RXM786468:RYP786473 SHI786468:SIL786473 SRE786468:SSH786473 TBA786468:TCD786473 TKW786468:TLZ786473 TUS786468:TVV786473 UEO786468:UFR786473 UOK786468:UPN786473 UYG786468:UZJ786473 VIC786468:VJF786473 VRY786468:VTB786473 WBU786468:WCX786473 WLQ786468:WMT786473 WVM786468:WWP786473 E852004:AH852009 JA852004:KD852009 SW852004:TZ852009 ACS852004:ADV852009 AMO852004:ANR852009 AWK852004:AXN852009 BGG852004:BHJ852009 BQC852004:BRF852009 BZY852004:CBB852009 CJU852004:CKX852009 CTQ852004:CUT852009 DDM852004:DEP852009 DNI852004:DOL852009 DXE852004:DYH852009 EHA852004:EID852009 EQW852004:ERZ852009 FAS852004:FBV852009 FKO852004:FLR852009 FUK852004:FVN852009 GEG852004:GFJ852009 GOC852004:GPF852009 GXY852004:GZB852009 HHU852004:HIX852009 HRQ852004:HST852009 IBM852004:ICP852009 ILI852004:IML852009 IVE852004:IWH852009 JFA852004:JGD852009 JOW852004:JPZ852009 JYS852004:JZV852009 KIO852004:KJR852009 KSK852004:KTN852009 LCG852004:LDJ852009 LMC852004:LNF852009 LVY852004:LXB852009 MFU852004:MGX852009 MPQ852004:MQT852009 MZM852004:NAP852009 NJI852004:NKL852009 NTE852004:NUH852009 ODA852004:OED852009 OMW852004:ONZ852009 OWS852004:OXV852009 PGO852004:PHR852009 PQK852004:PRN852009 QAG852004:QBJ852009 QKC852004:QLF852009 QTY852004:QVB852009 RDU852004:REX852009 RNQ852004:ROT852009 RXM852004:RYP852009 SHI852004:SIL852009 SRE852004:SSH852009 TBA852004:TCD852009 TKW852004:TLZ852009 TUS852004:TVV852009 UEO852004:UFR852009 UOK852004:UPN852009 UYG852004:UZJ852009 VIC852004:VJF852009 VRY852004:VTB852009 WBU852004:WCX852009 WLQ852004:WMT852009 WVM852004:WWP852009 E917540:AH917545 JA917540:KD917545 SW917540:TZ917545 ACS917540:ADV917545 AMO917540:ANR917545 AWK917540:AXN917545 BGG917540:BHJ917545 BQC917540:BRF917545 BZY917540:CBB917545 CJU917540:CKX917545 CTQ917540:CUT917545 DDM917540:DEP917545 DNI917540:DOL917545 DXE917540:DYH917545 EHA917540:EID917545 EQW917540:ERZ917545 FAS917540:FBV917545 FKO917540:FLR917545 FUK917540:FVN917545 GEG917540:GFJ917545 GOC917540:GPF917545 GXY917540:GZB917545 HHU917540:HIX917545 HRQ917540:HST917545 IBM917540:ICP917545 ILI917540:IML917545 IVE917540:IWH917545 JFA917540:JGD917545 JOW917540:JPZ917545 JYS917540:JZV917545 KIO917540:KJR917545 KSK917540:KTN917545 LCG917540:LDJ917545 LMC917540:LNF917545 LVY917540:LXB917545 MFU917540:MGX917545 MPQ917540:MQT917545 MZM917540:NAP917545 NJI917540:NKL917545 NTE917540:NUH917545 ODA917540:OED917545 OMW917540:ONZ917545 OWS917540:OXV917545 PGO917540:PHR917545 PQK917540:PRN917545 QAG917540:QBJ917545 QKC917540:QLF917545 QTY917540:QVB917545 RDU917540:REX917545 RNQ917540:ROT917545 RXM917540:RYP917545 SHI917540:SIL917545 SRE917540:SSH917545 TBA917540:TCD917545 TKW917540:TLZ917545 TUS917540:TVV917545 UEO917540:UFR917545 UOK917540:UPN917545 UYG917540:UZJ917545 VIC917540:VJF917545 VRY917540:VTB917545 WBU917540:WCX917545 WLQ917540:WMT917545 WVM917540:WWP917545 E983076:AH983081 JA983076:KD983081 SW983076:TZ983081 ACS983076:ADV983081 AMO983076:ANR983081 AWK983076:AXN983081 BGG983076:BHJ983081 BQC983076:BRF983081 BZY983076:CBB983081 CJU983076:CKX983081 CTQ983076:CUT983081 DDM983076:DEP983081 DNI983076:DOL983081 DXE983076:DYH983081 EHA983076:EID983081 EQW983076:ERZ983081 FAS983076:FBV983081 FKO983076:FLR983081 FUK983076:FVN983081 GEG983076:GFJ983081 GOC983076:GPF983081 GXY983076:GZB983081 HHU983076:HIX983081 HRQ983076:HST983081 IBM983076:ICP983081 ILI983076:IML983081 IVE983076:IWH983081 JFA983076:JGD983081 JOW983076:JPZ983081 JYS983076:JZV983081 KIO983076:KJR983081 KSK983076:KTN983081 LCG983076:LDJ983081 LMC983076:LNF983081 LVY983076:LXB983081 MFU983076:MGX983081 MPQ983076:MQT983081 MZM983076:NAP983081 NJI983076:NKL983081 NTE983076:NUH983081 ODA983076:OED983081 OMW983076:ONZ983081 OWS983076:OXV983081 PGO983076:PHR983081 PQK983076:PRN983081 QAG983076:QBJ983081 QKC983076:QLF983081 QTY983076:QVB983081 RDU983076:REX983081 RNQ983076:ROT983081 RXM983076:RYP983081 SHI983076:SIL983081 SRE983076:SSH983081 TBA983076:TCD983081 TKW983076:TLZ983081 TUS983076:TVV983081 UEO983076:UFR983081 UOK983076:UPN983081 UYG983076:UZJ983081 VIC983076:VJF983081 VRY983076:VTB983081 WBU983076:WCX983081 WLQ983076:WMT983081 WVM983076:WWP983081">
      <formula1>"Oui,Non,Sans objet"</formula1>
    </dataValidation>
  </dataValidations>
  <printOptions horizontalCentered="1"/>
  <pageMargins left="0.19685039370078741" right="0.19685039370078741" top="0.78740157480314965" bottom="0.59055118110236227" header="0.51181102362204722" footer="0.11811023622047245"/>
  <pageSetup paperSize="8" scale="50" fitToHeight="0" orientation="landscape" r:id="rId1"/>
  <headerFooter alignWithMargins="0">
    <oddHeader>&amp;C&amp;"Arial,Gras"OUTIL POUR REVUE QUALITE</oddHeader>
    <oddFooter>&amp;C&amp;F / &amp;A</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50"/>
  <sheetViews>
    <sheetView view="pageBreakPreview" topLeftCell="A11" zoomScale="106" zoomScaleNormal="100" zoomScaleSheetLayoutView="106" workbookViewId="0">
      <selection activeCell="J30" sqref="J30"/>
    </sheetView>
  </sheetViews>
  <sheetFormatPr baseColWidth="10" defaultRowHeight="12.75" x14ac:dyDescent="0.2"/>
  <cols>
    <col min="1" max="1" width="3" style="2" bestFit="1" customWidth="1"/>
    <col min="2" max="2" width="85" style="315" customWidth="1"/>
    <col min="3" max="3" width="10.28515625" style="2" bestFit="1" customWidth="1"/>
    <col min="4" max="4" width="12.140625" style="2" bestFit="1" customWidth="1"/>
    <col min="5" max="14" width="9.7109375" style="2" customWidth="1"/>
    <col min="15" max="29" width="10" style="2" customWidth="1"/>
    <col min="30" max="256" width="11.42578125" style="2"/>
    <col min="257" max="257" width="4.7109375" style="2" customWidth="1"/>
    <col min="258" max="258" width="88.5703125" style="2" customWidth="1"/>
    <col min="259" max="259" width="10.28515625" style="2" bestFit="1" customWidth="1"/>
    <col min="260" max="260" width="12.140625" style="2" bestFit="1" customWidth="1"/>
    <col min="261" max="270" width="9.7109375" style="2" customWidth="1"/>
    <col min="271" max="285" width="10" style="2" customWidth="1"/>
    <col min="286" max="512" width="11.42578125" style="2"/>
    <col min="513" max="513" width="4.7109375" style="2" customWidth="1"/>
    <col min="514" max="514" width="88.5703125" style="2" customWidth="1"/>
    <col min="515" max="515" width="10.28515625" style="2" bestFit="1" customWidth="1"/>
    <col min="516" max="516" width="12.140625" style="2" bestFit="1" customWidth="1"/>
    <col min="517" max="526" width="9.7109375" style="2" customWidth="1"/>
    <col min="527" max="541" width="10" style="2" customWidth="1"/>
    <col min="542" max="768" width="11.42578125" style="2"/>
    <col min="769" max="769" width="4.7109375" style="2" customWidth="1"/>
    <col min="770" max="770" width="88.5703125" style="2" customWidth="1"/>
    <col min="771" max="771" width="10.28515625" style="2" bestFit="1" customWidth="1"/>
    <col min="772" max="772" width="12.140625" style="2" bestFit="1" customWidth="1"/>
    <col min="773" max="782" width="9.7109375" style="2" customWidth="1"/>
    <col min="783" max="797" width="10" style="2" customWidth="1"/>
    <col min="798" max="1024" width="11.42578125" style="2"/>
    <col min="1025" max="1025" width="4.7109375" style="2" customWidth="1"/>
    <col min="1026" max="1026" width="88.5703125" style="2" customWidth="1"/>
    <col min="1027" max="1027" width="10.28515625" style="2" bestFit="1" customWidth="1"/>
    <col min="1028" max="1028" width="12.140625" style="2" bestFit="1" customWidth="1"/>
    <col min="1029" max="1038" width="9.7109375" style="2" customWidth="1"/>
    <col min="1039" max="1053" width="10" style="2" customWidth="1"/>
    <col min="1054" max="1280" width="11.42578125" style="2"/>
    <col min="1281" max="1281" width="4.7109375" style="2" customWidth="1"/>
    <col min="1282" max="1282" width="88.5703125" style="2" customWidth="1"/>
    <col min="1283" max="1283" width="10.28515625" style="2" bestFit="1" customWidth="1"/>
    <col min="1284" max="1284" width="12.140625" style="2" bestFit="1" customWidth="1"/>
    <col min="1285" max="1294" width="9.7109375" style="2" customWidth="1"/>
    <col min="1295" max="1309" width="10" style="2" customWidth="1"/>
    <col min="1310" max="1536" width="11.42578125" style="2"/>
    <col min="1537" max="1537" width="4.7109375" style="2" customWidth="1"/>
    <col min="1538" max="1538" width="88.5703125" style="2" customWidth="1"/>
    <col min="1539" max="1539" width="10.28515625" style="2" bestFit="1" customWidth="1"/>
    <col min="1540" max="1540" width="12.140625" style="2" bestFit="1" customWidth="1"/>
    <col min="1541" max="1550" width="9.7109375" style="2" customWidth="1"/>
    <col min="1551" max="1565" width="10" style="2" customWidth="1"/>
    <col min="1566" max="1792" width="11.42578125" style="2"/>
    <col min="1793" max="1793" width="4.7109375" style="2" customWidth="1"/>
    <col min="1794" max="1794" width="88.5703125" style="2" customWidth="1"/>
    <col min="1795" max="1795" width="10.28515625" style="2" bestFit="1" customWidth="1"/>
    <col min="1796" max="1796" width="12.140625" style="2" bestFit="1" customWidth="1"/>
    <col min="1797" max="1806" width="9.7109375" style="2" customWidth="1"/>
    <col min="1807" max="1821" width="10" style="2" customWidth="1"/>
    <col min="1822" max="2048" width="11.42578125" style="2"/>
    <col min="2049" max="2049" width="4.7109375" style="2" customWidth="1"/>
    <col min="2050" max="2050" width="88.5703125" style="2" customWidth="1"/>
    <col min="2051" max="2051" width="10.28515625" style="2" bestFit="1" customWidth="1"/>
    <col min="2052" max="2052" width="12.140625" style="2" bestFit="1" customWidth="1"/>
    <col min="2053" max="2062" width="9.7109375" style="2" customWidth="1"/>
    <col min="2063" max="2077" width="10" style="2" customWidth="1"/>
    <col min="2078" max="2304" width="11.42578125" style="2"/>
    <col min="2305" max="2305" width="4.7109375" style="2" customWidth="1"/>
    <col min="2306" max="2306" width="88.5703125" style="2" customWidth="1"/>
    <col min="2307" max="2307" width="10.28515625" style="2" bestFit="1" customWidth="1"/>
    <col min="2308" max="2308" width="12.140625" style="2" bestFit="1" customWidth="1"/>
    <col min="2309" max="2318" width="9.7109375" style="2" customWidth="1"/>
    <col min="2319" max="2333" width="10" style="2" customWidth="1"/>
    <col min="2334" max="2560" width="11.42578125" style="2"/>
    <col min="2561" max="2561" width="4.7109375" style="2" customWidth="1"/>
    <col min="2562" max="2562" width="88.5703125" style="2" customWidth="1"/>
    <col min="2563" max="2563" width="10.28515625" style="2" bestFit="1" customWidth="1"/>
    <col min="2564" max="2564" width="12.140625" style="2" bestFit="1" customWidth="1"/>
    <col min="2565" max="2574" width="9.7109375" style="2" customWidth="1"/>
    <col min="2575" max="2589" width="10" style="2" customWidth="1"/>
    <col min="2590" max="2816" width="11.42578125" style="2"/>
    <col min="2817" max="2817" width="4.7109375" style="2" customWidth="1"/>
    <col min="2818" max="2818" width="88.5703125" style="2" customWidth="1"/>
    <col min="2819" max="2819" width="10.28515625" style="2" bestFit="1" customWidth="1"/>
    <col min="2820" max="2820" width="12.140625" style="2" bestFit="1" customWidth="1"/>
    <col min="2821" max="2830" width="9.7109375" style="2" customWidth="1"/>
    <col min="2831" max="2845" width="10" style="2" customWidth="1"/>
    <col min="2846" max="3072" width="11.42578125" style="2"/>
    <col min="3073" max="3073" width="4.7109375" style="2" customWidth="1"/>
    <col min="3074" max="3074" width="88.5703125" style="2" customWidth="1"/>
    <col min="3075" max="3075" width="10.28515625" style="2" bestFit="1" customWidth="1"/>
    <col min="3076" max="3076" width="12.140625" style="2" bestFit="1" customWidth="1"/>
    <col min="3077" max="3086" width="9.7109375" style="2" customWidth="1"/>
    <col min="3087" max="3101" width="10" style="2" customWidth="1"/>
    <col min="3102" max="3328" width="11.42578125" style="2"/>
    <col min="3329" max="3329" width="4.7109375" style="2" customWidth="1"/>
    <col min="3330" max="3330" width="88.5703125" style="2" customWidth="1"/>
    <col min="3331" max="3331" width="10.28515625" style="2" bestFit="1" customWidth="1"/>
    <col min="3332" max="3332" width="12.140625" style="2" bestFit="1" customWidth="1"/>
    <col min="3333" max="3342" width="9.7109375" style="2" customWidth="1"/>
    <col min="3343" max="3357" width="10" style="2" customWidth="1"/>
    <col min="3358" max="3584" width="11.42578125" style="2"/>
    <col min="3585" max="3585" width="4.7109375" style="2" customWidth="1"/>
    <col min="3586" max="3586" width="88.5703125" style="2" customWidth="1"/>
    <col min="3587" max="3587" width="10.28515625" style="2" bestFit="1" customWidth="1"/>
    <col min="3588" max="3588" width="12.140625" style="2" bestFit="1" customWidth="1"/>
    <col min="3589" max="3598" width="9.7109375" style="2" customWidth="1"/>
    <col min="3599" max="3613" width="10" style="2" customWidth="1"/>
    <col min="3614" max="3840" width="11.42578125" style="2"/>
    <col min="3841" max="3841" width="4.7109375" style="2" customWidth="1"/>
    <col min="3842" max="3842" width="88.5703125" style="2" customWidth="1"/>
    <col min="3843" max="3843" width="10.28515625" style="2" bestFit="1" customWidth="1"/>
    <col min="3844" max="3844" width="12.140625" style="2" bestFit="1" customWidth="1"/>
    <col min="3845" max="3854" width="9.7109375" style="2" customWidth="1"/>
    <col min="3855" max="3869" width="10" style="2" customWidth="1"/>
    <col min="3870" max="4096" width="11.42578125" style="2"/>
    <col min="4097" max="4097" width="4.7109375" style="2" customWidth="1"/>
    <col min="4098" max="4098" width="88.5703125" style="2" customWidth="1"/>
    <col min="4099" max="4099" width="10.28515625" style="2" bestFit="1" customWidth="1"/>
    <col min="4100" max="4100" width="12.140625" style="2" bestFit="1" customWidth="1"/>
    <col min="4101" max="4110" width="9.7109375" style="2" customWidth="1"/>
    <col min="4111" max="4125" width="10" style="2" customWidth="1"/>
    <col min="4126" max="4352" width="11.42578125" style="2"/>
    <col min="4353" max="4353" width="4.7109375" style="2" customWidth="1"/>
    <col min="4354" max="4354" width="88.5703125" style="2" customWidth="1"/>
    <col min="4355" max="4355" width="10.28515625" style="2" bestFit="1" customWidth="1"/>
    <col min="4356" max="4356" width="12.140625" style="2" bestFit="1" customWidth="1"/>
    <col min="4357" max="4366" width="9.7109375" style="2" customWidth="1"/>
    <col min="4367" max="4381" width="10" style="2" customWidth="1"/>
    <col min="4382" max="4608" width="11.42578125" style="2"/>
    <col min="4609" max="4609" width="4.7109375" style="2" customWidth="1"/>
    <col min="4610" max="4610" width="88.5703125" style="2" customWidth="1"/>
    <col min="4611" max="4611" width="10.28515625" style="2" bestFit="1" customWidth="1"/>
    <col min="4612" max="4612" width="12.140625" style="2" bestFit="1" customWidth="1"/>
    <col min="4613" max="4622" width="9.7109375" style="2" customWidth="1"/>
    <col min="4623" max="4637" width="10" style="2" customWidth="1"/>
    <col min="4638" max="4864" width="11.42578125" style="2"/>
    <col min="4865" max="4865" width="4.7109375" style="2" customWidth="1"/>
    <col min="4866" max="4866" width="88.5703125" style="2" customWidth="1"/>
    <col min="4867" max="4867" width="10.28515625" style="2" bestFit="1" customWidth="1"/>
    <col min="4868" max="4868" width="12.140625" style="2" bestFit="1" customWidth="1"/>
    <col min="4869" max="4878" width="9.7109375" style="2" customWidth="1"/>
    <col min="4879" max="4893" width="10" style="2" customWidth="1"/>
    <col min="4894" max="5120" width="11.42578125" style="2"/>
    <col min="5121" max="5121" width="4.7109375" style="2" customWidth="1"/>
    <col min="5122" max="5122" width="88.5703125" style="2" customWidth="1"/>
    <col min="5123" max="5123" width="10.28515625" style="2" bestFit="1" customWidth="1"/>
    <col min="5124" max="5124" width="12.140625" style="2" bestFit="1" customWidth="1"/>
    <col min="5125" max="5134" width="9.7109375" style="2" customWidth="1"/>
    <col min="5135" max="5149" width="10" style="2" customWidth="1"/>
    <col min="5150" max="5376" width="11.42578125" style="2"/>
    <col min="5377" max="5377" width="4.7109375" style="2" customWidth="1"/>
    <col min="5378" max="5378" width="88.5703125" style="2" customWidth="1"/>
    <col min="5379" max="5379" width="10.28515625" style="2" bestFit="1" customWidth="1"/>
    <col min="5380" max="5380" width="12.140625" style="2" bestFit="1" customWidth="1"/>
    <col min="5381" max="5390" width="9.7109375" style="2" customWidth="1"/>
    <col min="5391" max="5405" width="10" style="2" customWidth="1"/>
    <col min="5406" max="5632" width="11.42578125" style="2"/>
    <col min="5633" max="5633" width="4.7109375" style="2" customWidth="1"/>
    <col min="5634" max="5634" width="88.5703125" style="2" customWidth="1"/>
    <col min="5635" max="5635" width="10.28515625" style="2" bestFit="1" customWidth="1"/>
    <col min="5636" max="5636" width="12.140625" style="2" bestFit="1" customWidth="1"/>
    <col min="5637" max="5646" width="9.7109375" style="2" customWidth="1"/>
    <col min="5647" max="5661" width="10" style="2" customWidth="1"/>
    <col min="5662" max="5888" width="11.42578125" style="2"/>
    <col min="5889" max="5889" width="4.7109375" style="2" customWidth="1"/>
    <col min="5890" max="5890" width="88.5703125" style="2" customWidth="1"/>
    <col min="5891" max="5891" width="10.28515625" style="2" bestFit="1" customWidth="1"/>
    <col min="5892" max="5892" width="12.140625" style="2" bestFit="1" customWidth="1"/>
    <col min="5893" max="5902" width="9.7109375" style="2" customWidth="1"/>
    <col min="5903" max="5917" width="10" style="2" customWidth="1"/>
    <col min="5918" max="6144" width="11.42578125" style="2"/>
    <col min="6145" max="6145" width="4.7109375" style="2" customWidth="1"/>
    <col min="6146" max="6146" width="88.5703125" style="2" customWidth="1"/>
    <col min="6147" max="6147" width="10.28515625" style="2" bestFit="1" customWidth="1"/>
    <col min="6148" max="6148" width="12.140625" style="2" bestFit="1" customWidth="1"/>
    <col min="6149" max="6158" width="9.7109375" style="2" customWidth="1"/>
    <col min="6159" max="6173" width="10" style="2" customWidth="1"/>
    <col min="6174" max="6400" width="11.42578125" style="2"/>
    <col min="6401" max="6401" width="4.7109375" style="2" customWidth="1"/>
    <col min="6402" max="6402" width="88.5703125" style="2" customWidth="1"/>
    <col min="6403" max="6403" width="10.28515625" style="2" bestFit="1" customWidth="1"/>
    <col min="6404" max="6404" width="12.140625" style="2" bestFit="1" customWidth="1"/>
    <col min="6405" max="6414" width="9.7109375" style="2" customWidth="1"/>
    <col min="6415" max="6429" width="10" style="2" customWidth="1"/>
    <col min="6430" max="6656" width="11.42578125" style="2"/>
    <col min="6657" max="6657" width="4.7109375" style="2" customWidth="1"/>
    <col min="6658" max="6658" width="88.5703125" style="2" customWidth="1"/>
    <col min="6659" max="6659" width="10.28515625" style="2" bestFit="1" customWidth="1"/>
    <col min="6660" max="6660" width="12.140625" style="2" bestFit="1" customWidth="1"/>
    <col min="6661" max="6670" width="9.7109375" style="2" customWidth="1"/>
    <col min="6671" max="6685" width="10" style="2" customWidth="1"/>
    <col min="6686" max="6912" width="11.42578125" style="2"/>
    <col min="6913" max="6913" width="4.7109375" style="2" customWidth="1"/>
    <col min="6914" max="6914" width="88.5703125" style="2" customWidth="1"/>
    <col min="6915" max="6915" width="10.28515625" style="2" bestFit="1" customWidth="1"/>
    <col min="6916" max="6916" width="12.140625" style="2" bestFit="1" customWidth="1"/>
    <col min="6917" max="6926" width="9.7109375" style="2" customWidth="1"/>
    <col min="6927" max="6941" width="10" style="2" customWidth="1"/>
    <col min="6942" max="7168" width="11.42578125" style="2"/>
    <col min="7169" max="7169" width="4.7109375" style="2" customWidth="1"/>
    <col min="7170" max="7170" width="88.5703125" style="2" customWidth="1"/>
    <col min="7171" max="7171" width="10.28515625" style="2" bestFit="1" customWidth="1"/>
    <col min="7172" max="7172" width="12.140625" style="2" bestFit="1" customWidth="1"/>
    <col min="7173" max="7182" width="9.7109375" style="2" customWidth="1"/>
    <col min="7183" max="7197" width="10" style="2" customWidth="1"/>
    <col min="7198" max="7424" width="11.42578125" style="2"/>
    <col min="7425" max="7425" width="4.7109375" style="2" customWidth="1"/>
    <col min="7426" max="7426" width="88.5703125" style="2" customWidth="1"/>
    <col min="7427" max="7427" width="10.28515625" style="2" bestFit="1" customWidth="1"/>
    <col min="7428" max="7428" width="12.140625" style="2" bestFit="1" customWidth="1"/>
    <col min="7429" max="7438" width="9.7109375" style="2" customWidth="1"/>
    <col min="7439" max="7453" width="10" style="2" customWidth="1"/>
    <col min="7454" max="7680" width="11.42578125" style="2"/>
    <col min="7681" max="7681" width="4.7109375" style="2" customWidth="1"/>
    <col min="7682" max="7682" width="88.5703125" style="2" customWidth="1"/>
    <col min="7683" max="7683" width="10.28515625" style="2" bestFit="1" customWidth="1"/>
    <col min="7684" max="7684" width="12.140625" style="2" bestFit="1" customWidth="1"/>
    <col min="7685" max="7694" width="9.7109375" style="2" customWidth="1"/>
    <col min="7695" max="7709" width="10" style="2" customWidth="1"/>
    <col min="7710" max="7936" width="11.42578125" style="2"/>
    <col min="7937" max="7937" width="4.7109375" style="2" customWidth="1"/>
    <col min="7938" max="7938" width="88.5703125" style="2" customWidth="1"/>
    <col min="7939" max="7939" width="10.28515625" style="2" bestFit="1" customWidth="1"/>
    <col min="7940" max="7940" width="12.140625" style="2" bestFit="1" customWidth="1"/>
    <col min="7941" max="7950" width="9.7109375" style="2" customWidth="1"/>
    <col min="7951" max="7965" width="10" style="2" customWidth="1"/>
    <col min="7966" max="8192" width="11.42578125" style="2"/>
    <col min="8193" max="8193" width="4.7109375" style="2" customWidth="1"/>
    <col min="8194" max="8194" width="88.5703125" style="2" customWidth="1"/>
    <col min="8195" max="8195" width="10.28515625" style="2" bestFit="1" customWidth="1"/>
    <col min="8196" max="8196" width="12.140625" style="2" bestFit="1" customWidth="1"/>
    <col min="8197" max="8206" width="9.7109375" style="2" customWidth="1"/>
    <col min="8207" max="8221" width="10" style="2" customWidth="1"/>
    <col min="8222" max="8448" width="11.42578125" style="2"/>
    <col min="8449" max="8449" width="4.7109375" style="2" customWidth="1"/>
    <col min="8450" max="8450" width="88.5703125" style="2" customWidth="1"/>
    <col min="8451" max="8451" width="10.28515625" style="2" bestFit="1" customWidth="1"/>
    <col min="8452" max="8452" width="12.140625" style="2" bestFit="1" customWidth="1"/>
    <col min="8453" max="8462" width="9.7109375" style="2" customWidth="1"/>
    <col min="8463" max="8477" width="10" style="2" customWidth="1"/>
    <col min="8478" max="8704" width="11.42578125" style="2"/>
    <col min="8705" max="8705" width="4.7109375" style="2" customWidth="1"/>
    <col min="8706" max="8706" width="88.5703125" style="2" customWidth="1"/>
    <col min="8707" max="8707" width="10.28515625" style="2" bestFit="1" customWidth="1"/>
    <col min="8708" max="8708" width="12.140625" style="2" bestFit="1" customWidth="1"/>
    <col min="8709" max="8718" width="9.7109375" style="2" customWidth="1"/>
    <col min="8719" max="8733" width="10" style="2" customWidth="1"/>
    <col min="8734" max="8960" width="11.42578125" style="2"/>
    <col min="8961" max="8961" width="4.7109375" style="2" customWidth="1"/>
    <col min="8962" max="8962" width="88.5703125" style="2" customWidth="1"/>
    <col min="8963" max="8963" width="10.28515625" style="2" bestFit="1" customWidth="1"/>
    <col min="8964" max="8964" width="12.140625" style="2" bestFit="1" customWidth="1"/>
    <col min="8965" max="8974" width="9.7109375" style="2" customWidth="1"/>
    <col min="8975" max="8989" width="10" style="2" customWidth="1"/>
    <col min="8990" max="9216" width="11.42578125" style="2"/>
    <col min="9217" max="9217" width="4.7109375" style="2" customWidth="1"/>
    <col min="9218" max="9218" width="88.5703125" style="2" customWidth="1"/>
    <col min="9219" max="9219" width="10.28515625" style="2" bestFit="1" customWidth="1"/>
    <col min="9220" max="9220" width="12.140625" style="2" bestFit="1" customWidth="1"/>
    <col min="9221" max="9230" width="9.7109375" style="2" customWidth="1"/>
    <col min="9231" max="9245" width="10" style="2" customWidth="1"/>
    <col min="9246" max="9472" width="11.42578125" style="2"/>
    <col min="9473" max="9473" width="4.7109375" style="2" customWidth="1"/>
    <col min="9474" max="9474" width="88.5703125" style="2" customWidth="1"/>
    <col min="9475" max="9475" width="10.28515625" style="2" bestFit="1" customWidth="1"/>
    <col min="9476" max="9476" width="12.140625" style="2" bestFit="1" customWidth="1"/>
    <col min="9477" max="9486" width="9.7109375" style="2" customWidth="1"/>
    <col min="9487" max="9501" width="10" style="2" customWidth="1"/>
    <col min="9502" max="9728" width="11.42578125" style="2"/>
    <col min="9729" max="9729" width="4.7109375" style="2" customWidth="1"/>
    <col min="9730" max="9730" width="88.5703125" style="2" customWidth="1"/>
    <col min="9731" max="9731" width="10.28515625" style="2" bestFit="1" customWidth="1"/>
    <col min="9732" max="9732" width="12.140625" style="2" bestFit="1" customWidth="1"/>
    <col min="9733" max="9742" width="9.7109375" style="2" customWidth="1"/>
    <col min="9743" max="9757" width="10" style="2" customWidth="1"/>
    <col min="9758" max="9984" width="11.42578125" style="2"/>
    <col min="9985" max="9985" width="4.7109375" style="2" customWidth="1"/>
    <col min="9986" max="9986" width="88.5703125" style="2" customWidth="1"/>
    <col min="9987" max="9987" width="10.28515625" style="2" bestFit="1" customWidth="1"/>
    <col min="9988" max="9988" width="12.140625" style="2" bestFit="1" customWidth="1"/>
    <col min="9989" max="9998" width="9.7109375" style="2" customWidth="1"/>
    <col min="9999" max="10013" width="10" style="2" customWidth="1"/>
    <col min="10014" max="10240" width="11.42578125" style="2"/>
    <col min="10241" max="10241" width="4.7109375" style="2" customWidth="1"/>
    <col min="10242" max="10242" width="88.5703125" style="2" customWidth="1"/>
    <col min="10243" max="10243" width="10.28515625" style="2" bestFit="1" customWidth="1"/>
    <col min="10244" max="10244" width="12.140625" style="2" bestFit="1" customWidth="1"/>
    <col min="10245" max="10254" width="9.7109375" style="2" customWidth="1"/>
    <col min="10255" max="10269" width="10" style="2" customWidth="1"/>
    <col min="10270" max="10496" width="11.42578125" style="2"/>
    <col min="10497" max="10497" width="4.7109375" style="2" customWidth="1"/>
    <col min="10498" max="10498" width="88.5703125" style="2" customWidth="1"/>
    <col min="10499" max="10499" width="10.28515625" style="2" bestFit="1" customWidth="1"/>
    <col min="10500" max="10500" width="12.140625" style="2" bestFit="1" customWidth="1"/>
    <col min="10501" max="10510" width="9.7109375" style="2" customWidth="1"/>
    <col min="10511" max="10525" width="10" style="2" customWidth="1"/>
    <col min="10526" max="10752" width="11.42578125" style="2"/>
    <col min="10753" max="10753" width="4.7109375" style="2" customWidth="1"/>
    <col min="10754" max="10754" width="88.5703125" style="2" customWidth="1"/>
    <col min="10755" max="10755" width="10.28515625" style="2" bestFit="1" customWidth="1"/>
    <col min="10756" max="10756" width="12.140625" style="2" bestFit="1" customWidth="1"/>
    <col min="10757" max="10766" width="9.7109375" style="2" customWidth="1"/>
    <col min="10767" max="10781" width="10" style="2" customWidth="1"/>
    <col min="10782" max="11008" width="11.42578125" style="2"/>
    <col min="11009" max="11009" width="4.7109375" style="2" customWidth="1"/>
    <col min="11010" max="11010" width="88.5703125" style="2" customWidth="1"/>
    <col min="11011" max="11011" width="10.28515625" style="2" bestFit="1" customWidth="1"/>
    <col min="11012" max="11012" width="12.140625" style="2" bestFit="1" customWidth="1"/>
    <col min="11013" max="11022" width="9.7109375" style="2" customWidth="1"/>
    <col min="11023" max="11037" width="10" style="2" customWidth="1"/>
    <col min="11038" max="11264" width="11.42578125" style="2"/>
    <col min="11265" max="11265" width="4.7109375" style="2" customWidth="1"/>
    <col min="11266" max="11266" width="88.5703125" style="2" customWidth="1"/>
    <col min="11267" max="11267" width="10.28515625" style="2" bestFit="1" customWidth="1"/>
    <col min="11268" max="11268" width="12.140625" style="2" bestFit="1" customWidth="1"/>
    <col min="11269" max="11278" width="9.7109375" style="2" customWidth="1"/>
    <col min="11279" max="11293" width="10" style="2" customWidth="1"/>
    <col min="11294" max="11520" width="11.42578125" style="2"/>
    <col min="11521" max="11521" width="4.7109375" style="2" customWidth="1"/>
    <col min="11522" max="11522" width="88.5703125" style="2" customWidth="1"/>
    <col min="11523" max="11523" width="10.28515625" style="2" bestFit="1" customWidth="1"/>
    <col min="11524" max="11524" width="12.140625" style="2" bestFit="1" customWidth="1"/>
    <col min="11525" max="11534" width="9.7109375" style="2" customWidth="1"/>
    <col min="11535" max="11549" width="10" style="2" customWidth="1"/>
    <col min="11550" max="11776" width="11.42578125" style="2"/>
    <col min="11777" max="11777" width="4.7109375" style="2" customWidth="1"/>
    <col min="11778" max="11778" width="88.5703125" style="2" customWidth="1"/>
    <col min="11779" max="11779" width="10.28515625" style="2" bestFit="1" customWidth="1"/>
    <col min="11780" max="11780" width="12.140625" style="2" bestFit="1" customWidth="1"/>
    <col min="11781" max="11790" width="9.7109375" style="2" customWidth="1"/>
    <col min="11791" max="11805" width="10" style="2" customWidth="1"/>
    <col min="11806" max="12032" width="11.42578125" style="2"/>
    <col min="12033" max="12033" width="4.7109375" style="2" customWidth="1"/>
    <col min="12034" max="12034" width="88.5703125" style="2" customWidth="1"/>
    <col min="12035" max="12035" width="10.28515625" style="2" bestFit="1" customWidth="1"/>
    <col min="12036" max="12036" width="12.140625" style="2" bestFit="1" customWidth="1"/>
    <col min="12037" max="12046" width="9.7109375" style="2" customWidth="1"/>
    <col min="12047" max="12061" width="10" style="2" customWidth="1"/>
    <col min="12062" max="12288" width="11.42578125" style="2"/>
    <col min="12289" max="12289" width="4.7109375" style="2" customWidth="1"/>
    <col min="12290" max="12290" width="88.5703125" style="2" customWidth="1"/>
    <col min="12291" max="12291" width="10.28515625" style="2" bestFit="1" customWidth="1"/>
    <col min="12292" max="12292" width="12.140625" style="2" bestFit="1" customWidth="1"/>
    <col min="12293" max="12302" width="9.7109375" style="2" customWidth="1"/>
    <col min="12303" max="12317" width="10" style="2" customWidth="1"/>
    <col min="12318" max="12544" width="11.42578125" style="2"/>
    <col min="12545" max="12545" width="4.7109375" style="2" customWidth="1"/>
    <col min="12546" max="12546" width="88.5703125" style="2" customWidth="1"/>
    <col min="12547" max="12547" width="10.28515625" style="2" bestFit="1" customWidth="1"/>
    <col min="12548" max="12548" width="12.140625" style="2" bestFit="1" customWidth="1"/>
    <col min="12549" max="12558" width="9.7109375" style="2" customWidth="1"/>
    <col min="12559" max="12573" width="10" style="2" customWidth="1"/>
    <col min="12574" max="12800" width="11.42578125" style="2"/>
    <col min="12801" max="12801" width="4.7109375" style="2" customWidth="1"/>
    <col min="12802" max="12802" width="88.5703125" style="2" customWidth="1"/>
    <col min="12803" max="12803" width="10.28515625" style="2" bestFit="1" customWidth="1"/>
    <col min="12804" max="12804" width="12.140625" style="2" bestFit="1" customWidth="1"/>
    <col min="12805" max="12814" width="9.7109375" style="2" customWidth="1"/>
    <col min="12815" max="12829" width="10" style="2" customWidth="1"/>
    <col min="12830" max="13056" width="11.42578125" style="2"/>
    <col min="13057" max="13057" width="4.7109375" style="2" customWidth="1"/>
    <col min="13058" max="13058" width="88.5703125" style="2" customWidth="1"/>
    <col min="13059" max="13059" width="10.28515625" style="2" bestFit="1" customWidth="1"/>
    <col min="13060" max="13060" width="12.140625" style="2" bestFit="1" customWidth="1"/>
    <col min="13061" max="13070" width="9.7109375" style="2" customWidth="1"/>
    <col min="13071" max="13085" width="10" style="2" customWidth="1"/>
    <col min="13086" max="13312" width="11.42578125" style="2"/>
    <col min="13313" max="13313" width="4.7109375" style="2" customWidth="1"/>
    <col min="13314" max="13314" width="88.5703125" style="2" customWidth="1"/>
    <col min="13315" max="13315" width="10.28515625" style="2" bestFit="1" customWidth="1"/>
    <col min="13316" max="13316" width="12.140625" style="2" bestFit="1" customWidth="1"/>
    <col min="13317" max="13326" width="9.7109375" style="2" customWidth="1"/>
    <col min="13327" max="13341" width="10" style="2" customWidth="1"/>
    <col min="13342" max="13568" width="11.42578125" style="2"/>
    <col min="13569" max="13569" width="4.7109375" style="2" customWidth="1"/>
    <col min="13570" max="13570" width="88.5703125" style="2" customWidth="1"/>
    <col min="13571" max="13571" width="10.28515625" style="2" bestFit="1" customWidth="1"/>
    <col min="13572" max="13572" width="12.140625" style="2" bestFit="1" customWidth="1"/>
    <col min="13573" max="13582" width="9.7109375" style="2" customWidth="1"/>
    <col min="13583" max="13597" width="10" style="2" customWidth="1"/>
    <col min="13598" max="13824" width="11.42578125" style="2"/>
    <col min="13825" max="13825" width="4.7109375" style="2" customWidth="1"/>
    <col min="13826" max="13826" width="88.5703125" style="2" customWidth="1"/>
    <col min="13827" max="13827" width="10.28515625" style="2" bestFit="1" customWidth="1"/>
    <col min="13828" max="13828" width="12.140625" style="2" bestFit="1" customWidth="1"/>
    <col min="13829" max="13838" width="9.7109375" style="2" customWidth="1"/>
    <col min="13839" max="13853" width="10" style="2" customWidth="1"/>
    <col min="13854" max="14080" width="11.42578125" style="2"/>
    <col min="14081" max="14081" width="4.7109375" style="2" customWidth="1"/>
    <col min="14082" max="14082" width="88.5703125" style="2" customWidth="1"/>
    <col min="14083" max="14083" width="10.28515625" style="2" bestFit="1" customWidth="1"/>
    <col min="14084" max="14084" width="12.140625" style="2" bestFit="1" customWidth="1"/>
    <col min="14085" max="14094" width="9.7109375" style="2" customWidth="1"/>
    <col min="14095" max="14109" width="10" style="2" customWidth="1"/>
    <col min="14110" max="14336" width="11.42578125" style="2"/>
    <col min="14337" max="14337" width="4.7109375" style="2" customWidth="1"/>
    <col min="14338" max="14338" width="88.5703125" style="2" customWidth="1"/>
    <col min="14339" max="14339" width="10.28515625" style="2" bestFit="1" customWidth="1"/>
    <col min="14340" max="14340" width="12.140625" style="2" bestFit="1" customWidth="1"/>
    <col min="14341" max="14350" width="9.7109375" style="2" customWidth="1"/>
    <col min="14351" max="14365" width="10" style="2" customWidth="1"/>
    <col min="14366" max="14592" width="11.42578125" style="2"/>
    <col min="14593" max="14593" width="4.7109375" style="2" customWidth="1"/>
    <col min="14594" max="14594" width="88.5703125" style="2" customWidth="1"/>
    <col min="14595" max="14595" width="10.28515625" style="2" bestFit="1" customWidth="1"/>
    <col min="14596" max="14596" width="12.140625" style="2" bestFit="1" customWidth="1"/>
    <col min="14597" max="14606" width="9.7109375" style="2" customWidth="1"/>
    <col min="14607" max="14621" width="10" style="2" customWidth="1"/>
    <col min="14622" max="14848" width="11.42578125" style="2"/>
    <col min="14849" max="14849" width="4.7109375" style="2" customWidth="1"/>
    <col min="14850" max="14850" width="88.5703125" style="2" customWidth="1"/>
    <col min="14851" max="14851" width="10.28515625" style="2" bestFit="1" customWidth="1"/>
    <col min="14852" max="14852" width="12.140625" style="2" bestFit="1" customWidth="1"/>
    <col min="14853" max="14862" width="9.7109375" style="2" customWidth="1"/>
    <col min="14863" max="14877" width="10" style="2" customWidth="1"/>
    <col min="14878" max="15104" width="11.42578125" style="2"/>
    <col min="15105" max="15105" width="4.7109375" style="2" customWidth="1"/>
    <col min="15106" max="15106" width="88.5703125" style="2" customWidth="1"/>
    <col min="15107" max="15107" width="10.28515625" style="2" bestFit="1" customWidth="1"/>
    <col min="15108" max="15108" width="12.140625" style="2" bestFit="1" customWidth="1"/>
    <col min="15109" max="15118" width="9.7109375" style="2" customWidth="1"/>
    <col min="15119" max="15133" width="10" style="2" customWidth="1"/>
    <col min="15134" max="15360" width="11.42578125" style="2"/>
    <col min="15361" max="15361" width="4.7109375" style="2" customWidth="1"/>
    <col min="15362" max="15362" width="88.5703125" style="2" customWidth="1"/>
    <col min="15363" max="15363" width="10.28515625" style="2" bestFit="1" customWidth="1"/>
    <col min="15364" max="15364" width="12.140625" style="2" bestFit="1" customWidth="1"/>
    <col min="15365" max="15374" width="9.7109375" style="2" customWidth="1"/>
    <col min="15375" max="15389" width="10" style="2" customWidth="1"/>
    <col min="15390" max="15616" width="11.42578125" style="2"/>
    <col min="15617" max="15617" width="4.7109375" style="2" customWidth="1"/>
    <col min="15618" max="15618" width="88.5703125" style="2" customWidth="1"/>
    <col min="15619" max="15619" width="10.28515625" style="2" bestFit="1" customWidth="1"/>
    <col min="15620" max="15620" width="12.140625" style="2" bestFit="1" customWidth="1"/>
    <col min="15621" max="15630" width="9.7109375" style="2" customWidth="1"/>
    <col min="15631" max="15645" width="10" style="2" customWidth="1"/>
    <col min="15646" max="15872" width="11.42578125" style="2"/>
    <col min="15873" max="15873" width="4.7109375" style="2" customWidth="1"/>
    <col min="15874" max="15874" width="88.5703125" style="2" customWidth="1"/>
    <col min="15875" max="15875" width="10.28515625" style="2" bestFit="1" customWidth="1"/>
    <col min="15876" max="15876" width="12.140625" style="2" bestFit="1" customWidth="1"/>
    <col min="15877" max="15886" width="9.7109375" style="2" customWidth="1"/>
    <col min="15887" max="15901" width="10" style="2" customWidth="1"/>
    <col min="15902" max="16128" width="11.42578125" style="2"/>
    <col min="16129" max="16129" width="4.7109375" style="2" customWidth="1"/>
    <col min="16130" max="16130" width="88.5703125" style="2" customWidth="1"/>
    <col min="16131" max="16131" width="10.28515625" style="2" bestFit="1" customWidth="1"/>
    <col min="16132" max="16132" width="12.140625" style="2" bestFit="1" customWidth="1"/>
    <col min="16133" max="16142" width="9.7109375" style="2" customWidth="1"/>
    <col min="16143" max="16157" width="10" style="2" customWidth="1"/>
    <col min="16158" max="16384" width="11.42578125" style="2"/>
  </cols>
  <sheetData>
    <row r="1" spans="1:29" ht="15.75" customHeight="1" x14ac:dyDescent="0.2">
      <c r="A1" s="219"/>
      <c r="B1" s="263"/>
      <c r="C1" s="219"/>
      <c r="D1" s="219"/>
      <c r="E1" s="264"/>
      <c r="F1" s="264"/>
      <c r="G1" s="264"/>
      <c r="H1" s="264"/>
      <c r="I1" s="264"/>
      <c r="J1" s="264"/>
      <c r="K1" s="264"/>
      <c r="L1" s="264"/>
      <c r="M1" s="264"/>
      <c r="N1" s="264"/>
    </row>
    <row r="2" spans="1:29" ht="15.75" thickBot="1" x14ac:dyDescent="0.25">
      <c r="A2" s="219"/>
      <c r="B2" s="265" t="s">
        <v>359</v>
      </c>
      <c r="C2" s="266"/>
      <c r="D2" s="266"/>
      <c r="E2" s="267"/>
      <c r="F2" s="267"/>
      <c r="G2" s="267"/>
      <c r="H2" s="264"/>
      <c r="I2" s="264"/>
      <c r="J2" s="264"/>
      <c r="K2" s="264"/>
      <c r="L2" s="264"/>
      <c r="M2" s="264"/>
      <c r="N2" s="264"/>
    </row>
    <row r="3" spans="1:29" ht="15" x14ac:dyDescent="0.2">
      <c r="A3" s="219"/>
      <c r="B3" s="349" t="s">
        <v>270</v>
      </c>
      <c r="C3" s="350"/>
      <c r="D3" s="351"/>
      <c r="E3" s="267"/>
      <c r="F3" s="267"/>
      <c r="G3" s="267"/>
      <c r="H3" s="264"/>
      <c r="I3" s="264"/>
      <c r="J3" s="264"/>
      <c r="K3" s="264"/>
      <c r="L3" s="264"/>
      <c r="M3" s="264"/>
      <c r="N3" s="264"/>
    </row>
    <row r="4" spans="1:29" ht="15" x14ac:dyDescent="0.2">
      <c r="A4" s="219"/>
      <c r="B4" s="352"/>
      <c r="C4" s="348"/>
      <c r="D4" s="353"/>
      <c r="E4" s="267"/>
      <c r="F4" s="267"/>
      <c r="G4" s="267"/>
      <c r="H4" s="264"/>
      <c r="I4" s="264"/>
      <c r="J4" s="264"/>
      <c r="K4" s="264"/>
      <c r="L4" s="264"/>
      <c r="M4" s="264"/>
      <c r="N4" s="264"/>
    </row>
    <row r="5" spans="1:29" ht="15.75" thickBot="1" x14ac:dyDescent="0.25">
      <c r="A5" s="219"/>
      <c r="B5" s="354"/>
      <c r="C5" s="355"/>
      <c r="D5" s="356"/>
      <c r="E5" s="267"/>
      <c r="F5" s="267"/>
      <c r="G5" s="267"/>
      <c r="H5" s="264"/>
      <c r="I5" s="264"/>
      <c r="J5" s="264"/>
      <c r="K5" s="264"/>
      <c r="L5" s="264"/>
      <c r="M5" s="264"/>
      <c r="N5" s="264"/>
    </row>
    <row r="6" spans="1:29" ht="7.5" customHeight="1" x14ac:dyDescent="0.2">
      <c r="A6" s="219"/>
      <c r="B6" s="263"/>
      <c r="C6" s="219"/>
      <c r="D6" s="219"/>
      <c r="E6" s="264"/>
      <c r="F6" s="264"/>
      <c r="G6" s="264"/>
      <c r="H6" s="264"/>
      <c r="I6" s="264"/>
      <c r="J6" s="264"/>
      <c r="K6" s="264"/>
      <c r="L6" s="264"/>
      <c r="M6" s="264"/>
      <c r="N6" s="264"/>
    </row>
    <row r="7" spans="1:29" ht="13.5" thickBot="1" x14ac:dyDescent="0.25">
      <c r="A7" s="219"/>
      <c r="B7" s="263" t="s">
        <v>286</v>
      </c>
      <c r="C7" s="219"/>
      <c r="D7" s="268"/>
      <c r="E7" s="269"/>
      <c r="F7" s="269"/>
      <c r="G7" s="269"/>
      <c r="H7" s="264"/>
      <c r="I7" s="264"/>
      <c r="J7" s="264"/>
      <c r="K7" s="264"/>
      <c r="L7" s="264"/>
      <c r="M7" s="264"/>
      <c r="N7" s="264"/>
    </row>
    <row r="8" spans="1:29" ht="13.5" thickBot="1" x14ac:dyDescent="0.25">
      <c r="A8" s="219"/>
      <c r="B8" s="270"/>
      <c r="C8" s="268"/>
      <c r="D8" s="268"/>
      <c r="E8" s="269"/>
      <c r="F8" s="269"/>
      <c r="G8" s="269"/>
      <c r="H8" s="264"/>
      <c r="I8" s="264"/>
      <c r="J8" s="264"/>
      <c r="K8" s="264"/>
      <c r="L8" s="264"/>
      <c r="M8" s="264"/>
      <c r="N8" s="264"/>
    </row>
    <row r="9" spans="1:29" ht="13.5" thickBot="1" x14ac:dyDescent="0.25">
      <c r="A9" s="219"/>
      <c r="B9" s="263" t="s">
        <v>287</v>
      </c>
      <c r="C9" s="268"/>
      <c r="D9" s="268"/>
      <c r="E9" s="271"/>
      <c r="F9" s="264"/>
      <c r="G9" s="264"/>
      <c r="H9" s="264"/>
      <c r="I9" s="264"/>
      <c r="J9" s="264"/>
      <c r="K9" s="264"/>
      <c r="L9" s="264"/>
      <c r="M9" s="264"/>
      <c r="N9" s="264"/>
    </row>
    <row r="10" spans="1:29" ht="13.5" thickBot="1" x14ac:dyDescent="0.25">
      <c r="A10" s="219"/>
      <c r="B10" s="270"/>
      <c r="C10" s="268"/>
      <c r="D10" s="268"/>
      <c r="E10" s="264"/>
      <c r="F10" s="264"/>
      <c r="G10" s="264"/>
      <c r="H10" s="264"/>
      <c r="I10" s="264"/>
      <c r="J10" s="264"/>
      <c r="K10" s="264"/>
      <c r="L10" s="264"/>
      <c r="M10" s="264"/>
      <c r="N10" s="264"/>
    </row>
    <row r="11" spans="1:29" ht="13.5" thickBot="1" x14ac:dyDescent="0.25">
      <c r="A11" s="219"/>
      <c r="B11" s="263" t="s">
        <v>288</v>
      </c>
      <c r="C11" s="268"/>
      <c r="D11" s="268"/>
      <c r="E11" s="264"/>
      <c r="F11" s="264"/>
      <c r="G11" s="264"/>
      <c r="H11" s="264"/>
      <c r="I11" s="264"/>
      <c r="J11" s="264"/>
      <c r="K11" s="264"/>
      <c r="L11" s="264"/>
      <c r="M11" s="264"/>
      <c r="N11" s="264"/>
    </row>
    <row r="12" spans="1:29" ht="13.5" thickBot="1" x14ac:dyDescent="0.25">
      <c r="A12" s="219"/>
      <c r="B12" s="270"/>
      <c r="C12" s="268"/>
      <c r="D12" s="268"/>
      <c r="E12" s="264"/>
      <c r="F12" s="264"/>
      <c r="G12" s="264"/>
      <c r="H12" s="264"/>
      <c r="I12" s="264"/>
      <c r="J12" s="264"/>
      <c r="K12" s="264"/>
      <c r="L12" s="264"/>
      <c r="M12" s="264"/>
      <c r="N12" s="264"/>
    </row>
    <row r="13" spans="1:29" x14ac:dyDescent="0.2">
      <c r="A13" s="219"/>
      <c r="B13" s="263"/>
      <c r="C13" s="219"/>
      <c r="D13" s="219"/>
      <c r="E13" s="264"/>
      <c r="F13" s="264"/>
      <c r="G13" s="264"/>
      <c r="H13" s="264"/>
      <c r="I13" s="264"/>
      <c r="J13" s="264"/>
      <c r="K13" s="264"/>
      <c r="L13" s="264"/>
      <c r="M13" s="264"/>
      <c r="N13" s="264"/>
    </row>
    <row r="14" spans="1:29" ht="15.75" thickBot="1" x14ac:dyDescent="0.25">
      <c r="A14" s="219"/>
      <c r="B14" s="265" t="s">
        <v>289</v>
      </c>
      <c r="C14" s="219"/>
      <c r="D14" s="219"/>
      <c r="E14" s="264"/>
      <c r="F14" s="264"/>
      <c r="G14" s="264"/>
      <c r="H14" s="264"/>
      <c r="I14" s="264"/>
      <c r="J14" s="264"/>
      <c r="K14" s="264"/>
      <c r="L14" s="264"/>
      <c r="M14" s="264"/>
      <c r="N14" s="264"/>
    </row>
    <row r="15" spans="1:29" ht="13.5" thickBot="1" x14ac:dyDescent="0.25">
      <c r="A15" s="219"/>
      <c r="B15" s="272" t="s">
        <v>290</v>
      </c>
      <c r="C15" s="219"/>
      <c r="D15" s="273">
        <v>30</v>
      </c>
      <c r="E15" s="264"/>
      <c r="F15" s="264"/>
      <c r="G15" s="264"/>
      <c r="H15" s="264"/>
      <c r="I15" s="264"/>
      <c r="J15" s="264"/>
      <c r="K15" s="264"/>
      <c r="L15" s="264"/>
      <c r="M15" s="264"/>
      <c r="N15" s="264"/>
    </row>
    <row r="16" spans="1:29" ht="13.5" thickBot="1" x14ac:dyDescent="0.25">
      <c r="A16" s="219"/>
      <c r="B16" s="272" t="s">
        <v>291</v>
      </c>
      <c r="C16" s="219"/>
      <c r="D16" s="274">
        <f>COUNTIF(E50:AC50,"anomalie")/D15</f>
        <v>0</v>
      </c>
      <c r="E16" s="275">
        <f t="shared" ref="E16:AC16" si="0">IF(COUNTA(E22:E47)&gt;0,1,0)</f>
        <v>0</v>
      </c>
      <c r="F16" s="275">
        <f t="shared" si="0"/>
        <v>0</v>
      </c>
      <c r="G16" s="275">
        <f t="shared" si="0"/>
        <v>0</v>
      </c>
      <c r="H16" s="275">
        <f t="shared" si="0"/>
        <v>0</v>
      </c>
      <c r="I16" s="275">
        <f t="shared" si="0"/>
        <v>0</v>
      </c>
      <c r="J16" s="275">
        <f t="shared" si="0"/>
        <v>0</v>
      </c>
      <c r="K16" s="275">
        <f t="shared" si="0"/>
        <v>0</v>
      </c>
      <c r="L16" s="275">
        <f t="shared" si="0"/>
        <v>0</v>
      </c>
      <c r="M16" s="275">
        <f t="shared" si="0"/>
        <v>0</v>
      </c>
      <c r="N16" s="275">
        <f t="shared" si="0"/>
        <v>0</v>
      </c>
      <c r="O16" s="275">
        <f t="shared" si="0"/>
        <v>0</v>
      </c>
      <c r="P16" s="275">
        <f t="shared" si="0"/>
        <v>0</v>
      </c>
      <c r="Q16" s="275">
        <f t="shared" si="0"/>
        <v>0</v>
      </c>
      <c r="R16" s="275">
        <f t="shared" si="0"/>
        <v>0</v>
      </c>
      <c r="S16" s="275">
        <f t="shared" si="0"/>
        <v>0</v>
      </c>
      <c r="T16" s="275">
        <f t="shared" si="0"/>
        <v>0</v>
      </c>
      <c r="U16" s="275">
        <f t="shared" si="0"/>
        <v>0</v>
      </c>
      <c r="V16" s="275">
        <f t="shared" si="0"/>
        <v>0</v>
      </c>
      <c r="W16" s="275">
        <f t="shared" si="0"/>
        <v>0</v>
      </c>
      <c r="X16" s="275">
        <f t="shared" si="0"/>
        <v>0</v>
      </c>
      <c r="Y16" s="275">
        <f t="shared" si="0"/>
        <v>0</v>
      </c>
      <c r="Z16" s="275">
        <f t="shared" si="0"/>
        <v>0</v>
      </c>
      <c r="AA16" s="275">
        <f t="shared" si="0"/>
        <v>0</v>
      </c>
      <c r="AB16" s="275">
        <f t="shared" si="0"/>
        <v>0</v>
      </c>
      <c r="AC16" s="275">
        <f t="shared" si="0"/>
        <v>0</v>
      </c>
    </row>
    <row r="17" spans="1:34" ht="13.5" thickBot="1" x14ac:dyDescent="0.25">
      <c r="A17" s="219"/>
      <c r="B17" s="263"/>
      <c r="C17" s="219"/>
      <c r="D17" s="219"/>
      <c r="E17" s="275">
        <f>IF(E16&gt;COUNTA(E19),1,0)</f>
        <v>0</v>
      </c>
      <c r="F17" s="275">
        <f>IF(F16&gt;COUNTA(F19),1,0)</f>
        <v>0</v>
      </c>
      <c r="G17" s="275">
        <f t="shared" ref="G17:AC17" si="1">IF(G16&gt;COUNTA(G19),1,0)</f>
        <v>0</v>
      </c>
      <c r="H17" s="275">
        <f t="shared" si="1"/>
        <v>0</v>
      </c>
      <c r="I17" s="275">
        <f t="shared" si="1"/>
        <v>0</v>
      </c>
      <c r="J17" s="275">
        <f t="shared" si="1"/>
        <v>0</v>
      </c>
      <c r="K17" s="275">
        <f t="shared" si="1"/>
        <v>0</v>
      </c>
      <c r="L17" s="275">
        <f t="shared" si="1"/>
        <v>0</v>
      </c>
      <c r="M17" s="275">
        <f t="shared" si="1"/>
        <v>0</v>
      </c>
      <c r="N17" s="275">
        <f t="shared" si="1"/>
        <v>0</v>
      </c>
      <c r="O17" s="275">
        <f t="shared" si="1"/>
        <v>0</v>
      </c>
      <c r="P17" s="275">
        <f t="shared" si="1"/>
        <v>0</v>
      </c>
      <c r="Q17" s="275">
        <f t="shared" si="1"/>
        <v>0</v>
      </c>
      <c r="R17" s="275">
        <f t="shared" si="1"/>
        <v>0</v>
      </c>
      <c r="S17" s="275">
        <f t="shared" si="1"/>
        <v>0</v>
      </c>
      <c r="T17" s="275">
        <f t="shared" si="1"/>
        <v>0</v>
      </c>
      <c r="U17" s="275">
        <f t="shared" si="1"/>
        <v>0</v>
      </c>
      <c r="V17" s="275">
        <f t="shared" si="1"/>
        <v>0</v>
      </c>
      <c r="W17" s="275">
        <f t="shared" si="1"/>
        <v>0</v>
      </c>
      <c r="X17" s="275">
        <f t="shared" si="1"/>
        <v>0</v>
      </c>
      <c r="Y17" s="275">
        <f t="shared" si="1"/>
        <v>0</v>
      </c>
      <c r="Z17" s="275">
        <f t="shared" si="1"/>
        <v>0</v>
      </c>
      <c r="AA17" s="275">
        <f t="shared" si="1"/>
        <v>0</v>
      </c>
      <c r="AB17" s="275">
        <f t="shared" si="1"/>
        <v>0</v>
      </c>
      <c r="AC17" s="275">
        <f t="shared" si="1"/>
        <v>0</v>
      </c>
    </row>
    <row r="18" spans="1:34" ht="18" x14ac:dyDescent="0.2">
      <c r="A18" s="219"/>
      <c r="B18" s="276" t="str">
        <f>IF(SUM(E17:AC17)&gt;0,"Indiquez une référence de dossier ! (ligne 16)","")</f>
        <v/>
      </c>
      <c r="C18" s="219"/>
      <c r="D18" s="219" t="s">
        <v>292</v>
      </c>
      <c r="E18" s="277">
        <v>1</v>
      </c>
      <c r="F18" s="278">
        <v>2</v>
      </c>
      <c r="G18" s="278">
        <v>3</v>
      </c>
      <c r="H18" s="278">
        <v>4</v>
      </c>
      <c r="I18" s="278">
        <v>5</v>
      </c>
      <c r="J18" s="278">
        <v>6</v>
      </c>
      <c r="K18" s="278">
        <v>7</v>
      </c>
      <c r="L18" s="278">
        <v>8</v>
      </c>
      <c r="M18" s="278">
        <v>9</v>
      </c>
      <c r="N18" s="278">
        <v>10</v>
      </c>
      <c r="O18" s="279">
        <v>11</v>
      </c>
      <c r="P18" s="278">
        <v>12</v>
      </c>
      <c r="Q18" s="278">
        <v>13</v>
      </c>
      <c r="R18" s="278">
        <v>14</v>
      </c>
      <c r="S18" s="278">
        <v>15</v>
      </c>
      <c r="T18" s="278">
        <v>16</v>
      </c>
      <c r="U18" s="278">
        <v>17</v>
      </c>
      <c r="V18" s="278">
        <v>18</v>
      </c>
      <c r="W18" s="278">
        <v>19</v>
      </c>
      <c r="X18" s="278">
        <v>20</v>
      </c>
      <c r="Y18" s="277">
        <v>21</v>
      </c>
      <c r="Z18" s="278">
        <v>22</v>
      </c>
      <c r="AA18" s="278">
        <v>23</v>
      </c>
      <c r="AB18" s="278">
        <v>24</v>
      </c>
      <c r="AC18" s="278">
        <v>25</v>
      </c>
      <c r="AD18" s="278">
        <v>26</v>
      </c>
      <c r="AE18" s="278">
        <v>27</v>
      </c>
      <c r="AF18" s="278">
        <v>28</v>
      </c>
      <c r="AG18" s="278">
        <v>29</v>
      </c>
      <c r="AH18" s="278">
        <v>30</v>
      </c>
    </row>
    <row r="19" spans="1:34" ht="15.75" thickBot="1" x14ac:dyDescent="0.25">
      <c r="A19" s="219"/>
      <c r="B19" s="265" t="s">
        <v>293</v>
      </c>
      <c r="C19" s="266"/>
      <c r="D19" s="266"/>
      <c r="E19" s="280" t="s">
        <v>294</v>
      </c>
      <c r="F19" s="281" t="s">
        <v>295</v>
      </c>
      <c r="G19" s="281" t="s">
        <v>296</v>
      </c>
      <c r="H19" s="281" t="s">
        <v>297</v>
      </c>
      <c r="I19" s="281" t="s">
        <v>298</v>
      </c>
      <c r="J19" s="281" t="s">
        <v>299</v>
      </c>
      <c r="K19" s="281" t="s">
        <v>300</v>
      </c>
      <c r="L19" s="281" t="s">
        <v>301</v>
      </c>
      <c r="M19" s="281" t="s">
        <v>302</v>
      </c>
      <c r="N19" s="281" t="s">
        <v>303</v>
      </c>
      <c r="O19" s="281" t="s">
        <v>304</v>
      </c>
      <c r="P19" s="281" t="s">
        <v>305</v>
      </c>
      <c r="Q19" s="281" t="s">
        <v>306</v>
      </c>
      <c r="R19" s="281" t="s">
        <v>307</v>
      </c>
      <c r="S19" s="281" t="s">
        <v>308</v>
      </c>
      <c r="T19" s="281" t="s">
        <v>309</v>
      </c>
      <c r="U19" s="281" t="s">
        <v>310</v>
      </c>
      <c r="V19" s="281" t="s">
        <v>311</v>
      </c>
      <c r="W19" s="281" t="s">
        <v>312</v>
      </c>
      <c r="X19" s="281" t="s">
        <v>313</v>
      </c>
      <c r="Y19" s="281" t="s">
        <v>314</v>
      </c>
      <c r="Z19" s="281" t="s">
        <v>315</v>
      </c>
      <c r="AA19" s="281" t="s">
        <v>316</v>
      </c>
      <c r="AB19" s="281" t="s">
        <v>317</v>
      </c>
      <c r="AC19" s="281" t="s">
        <v>318</v>
      </c>
      <c r="AD19" s="281" t="s">
        <v>319</v>
      </c>
      <c r="AE19" s="281" t="s">
        <v>320</v>
      </c>
      <c r="AF19" s="281" t="s">
        <v>321</v>
      </c>
      <c r="AG19" s="281" t="s">
        <v>322</v>
      </c>
      <c r="AH19" s="281" t="s">
        <v>323</v>
      </c>
    </row>
    <row r="20" spans="1:34" ht="8.25" customHeight="1" x14ac:dyDescent="0.2">
      <c r="A20" s="219"/>
      <c r="B20" s="263"/>
      <c r="C20" s="219"/>
      <c r="D20" s="219"/>
      <c r="E20" s="264"/>
      <c r="F20" s="264"/>
      <c r="G20" s="264"/>
      <c r="H20" s="264"/>
      <c r="I20" s="264"/>
      <c r="J20" s="264"/>
      <c r="K20" s="264"/>
      <c r="L20" s="264"/>
      <c r="M20" s="264"/>
      <c r="N20" s="264"/>
    </row>
    <row r="21" spans="1:34" ht="15.75" thickBot="1" x14ac:dyDescent="0.25">
      <c r="A21" s="219"/>
      <c r="B21" s="265" t="s">
        <v>324</v>
      </c>
      <c r="C21" s="266"/>
      <c r="D21" s="266"/>
      <c r="E21" s="264"/>
      <c r="F21" s="264"/>
      <c r="G21" s="264"/>
      <c r="H21" s="264"/>
      <c r="I21" s="264"/>
      <c r="J21" s="264"/>
      <c r="K21" s="264"/>
      <c r="L21" s="264"/>
      <c r="M21" s="264"/>
      <c r="N21" s="264"/>
    </row>
    <row r="22" spans="1:34" x14ac:dyDescent="0.2">
      <c r="A22" s="2">
        <v>1</v>
      </c>
      <c r="B22" s="320" t="s">
        <v>360</v>
      </c>
      <c r="C22" s="283" t="s">
        <v>326</v>
      </c>
      <c r="D22" s="284">
        <f>COUNTIF(E22:AC22,"non")/$D$15</f>
        <v>0</v>
      </c>
      <c r="E22" s="285"/>
      <c r="F22" s="286"/>
      <c r="G22" s="286"/>
      <c r="H22" s="286"/>
      <c r="I22" s="286"/>
      <c r="J22" s="286"/>
      <c r="K22" s="286"/>
      <c r="L22" s="286"/>
      <c r="M22" s="286"/>
      <c r="N22" s="286"/>
      <c r="O22" s="286"/>
      <c r="P22" s="286"/>
      <c r="Q22" s="286"/>
      <c r="R22" s="286"/>
      <c r="S22" s="286"/>
      <c r="T22" s="286"/>
      <c r="U22" s="286"/>
      <c r="V22" s="286"/>
      <c r="W22" s="286"/>
      <c r="X22" s="286"/>
      <c r="Y22" s="286"/>
      <c r="Z22" s="286"/>
      <c r="AA22" s="286"/>
      <c r="AB22" s="286"/>
      <c r="AC22" s="287"/>
      <c r="AD22" s="286"/>
      <c r="AE22" s="286"/>
      <c r="AF22" s="286"/>
      <c r="AG22" s="286"/>
      <c r="AH22" s="288"/>
    </row>
    <row r="23" spans="1:34" x14ac:dyDescent="0.2">
      <c r="A23" s="219">
        <v>2</v>
      </c>
      <c r="B23" s="321" t="s">
        <v>361</v>
      </c>
      <c r="C23" s="283"/>
      <c r="D23" s="284"/>
      <c r="E23" s="290"/>
      <c r="F23" s="291"/>
      <c r="G23" s="291"/>
      <c r="H23" s="291"/>
      <c r="I23" s="291"/>
      <c r="J23" s="291"/>
      <c r="K23" s="291"/>
      <c r="L23" s="291"/>
      <c r="M23" s="291"/>
      <c r="N23" s="291"/>
      <c r="O23" s="291"/>
      <c r="P23" s="291"/>
      <c r="Q23" s="291"/>
      <c r="R23" s="291"/>
      <c r="S23" s="291"/>
      <c r="T23" s="291"/>
      <c r="U23" s="291"/>
      <c r="V23" s="291"/>
      <c r="W23" s="291"/>
      <c r="X23" s="291"/>
      <c r="Y23" s="291"/>
      <c r="Z23" s="291"/>
      <c r="AA23" s="291"/>
      <c r="AB23" s="291"/>
      <c r="AC23" s="292"/>
      <c r="AD23" s="291"/>
      <c r="AE23" s="291"/>
      <c r="AF23" s="291"/>
      <c r="AG23" s="291"/>
      <c r="AH23" s="293"/>
    </row>
    <row r="24" spans="1:34" x14ac:dyDescent="0.2">
      <c r="A24" s="2">
        <v>3</v>
      </c>
      <c r="B24" s="322" t="s">
        <v>362</v>
      </c>
      <c r="C24" s="283" t="s">
        <v>326</v>
      </c>
      <c r="D24" s="284">
        <f>COUNTIF(E24:AC24,"non")/$D$15</f>
        <v>0</v>
      </c>
      <c r="E24" s="294"/>
      <c r="F24" s="295"/>
      <c r="G24" s="295"/>
      <c r="H24" s="295"/>
      <c r="I24" s="295"/>
      <c r="J24" s="295"/>
      <c r="K24" s="295"/>
      <c r="L24" s="295"/>
      <c r="M24" s="295"/>
      <c r="N24" s="295"/>
      <c r="O24" s="295"/>
      <c r="P24" s="295"/>
      <c r="Q24" s="295"/>
      <c r="R24" s="295"/>
      <c r="S24" s="295"/>
      <c r="T24" s="295"/>
      <c r="U24" s="295"/>
      <c r="V24" s="295"/>
      <c r="W24" s="295"/>
      <c r="X24" s="295"/>
      <c r="Y24" s="295"/>
      <c r="Z24" s="295"/>
      <c r="AA24" s="295"/>
      <c r="AB24" s="295"/>
      <c r="AC24" s="296"/>
      <c r="AD24" s="295"/>
      <c r="AE24" s="295"/>
      <c r="AF24" s="295"/>
      <c r="AG24" s="295"/>
      <c r="AH24" s="297"/>
    </row>
    <row r="25" spans="1:34" ht="25.5" x14ac:dyDescent="0.2">
      <c r="A25" s="219">
        <v>4</v>
      </c>
      <c r="B25" s="321" t="s">
        <v>363</v>
      </c>
      <c r="C25" s="283" t="s">
        <v>326</v>
      </c>
      <c r="D25" s="284">
        <f>COUNTIF(E25:AC25,"non")/$D$15</f>
        <v>0</v>
      </c>
      <c r="E25" s="299"/>
      <c r="F25" s="300"/>
      <c r="G25" s="300"/>
      <c r="H25" s="300"/>
      <c r="I25" s="300"/>
      <c r="J25" s="300"/>
      <c r="K25" s="300"/>
      <c r="L25" s="300"/>
      <c r="M25" s="300"/>
      <c r="N25" s="300"/>
      <c r="O25" s="300"/>
      <c r="P25" s="300"/>
      <c r="Q25" s="300"/>
      <c r="R25" s="300"/>
      <c r="S25" s="300"/>
      <c r="T25" s="300"/>
      <c r="U25" s="300"/>
      <c r="V25" s="300"/>
      <c r="W25" s="300"/>
      <c r="X25" s="300"/>
      <c r="Y25" s="300"/>
      <c r="Z25" s="300"/>
      <c r="AA25" s="300"/>
      <c r="AB25" s="300"/>
      <c r="AC25" s="301"/>
      <c r="AD25" s="300"/>
      <c r="AE25" s="300"/>
      <c r="AF25" s="300"/>
      <c r="AG25" s="300"/>
      <c r="AH25" s="302"/>
    </row>
    <row r="26" spans="1:34" ht="25.5" x14ac:dyDescent="0.2">
      <c r="A26" s="219">
        <v>5</v>
      </c>
      <c r="B26" s="323" t="s">
        <v>364</v>
      </c>
      <c r="C26" s="283" t="s">
        <v>326</v>
      </c>
      <c r="D26" s="284">
        <f>COUNTIF(E26:AC26,"non")/$D$15</f>
        <v>0</v>
      </c>
      <c r="E26" s="299"/>
      <c r="F26" s="300"/>
      <c r="G26" s="300"/>
      <c r="H26" s="300"/>
      <c r="I26" s="300"/>
      <c r="J26" s="300"/>
      <c r="K26" s="300"/>
      <c r="L26" s="300"/>
      <c r="M26" s="300"/>
      <c r="N26" s="300"/>
      <c r="O26" s="300"/>
      <c r="P26" s="300"/>
      <c r="Q26" s="300"/>
      <c r="R26" s="300"/>
      <c r="S26" s="300"/>
      <c r="T26" s="300"/>
      <c r="U26" s="300"/>
      <c r="V26" s="300"/>
      <c r="W26" s="300"/>
      <c r="X26" s="300"/>
      <c r="Y26" s="300"/>
      <c r="Z26" s="300"/>
      <c r="AA26" s="300"/>
      <c r="AB26" s="300"/>
      <c r="AC26" s="301"/>
      <c r="AD26" s="300"/>
      <c r="AE26" s="300"/>
      <c r="AF26" s="300"/>
      <c r="AG26" s="300"/>
      <c r="AH26" s="302"/>
    </row>
    <row r="27" spans="1:34" ht="26.25" thickBot="1" x14ac:dyDescent="0.25">
      <c r="A27" s="2">
        <v>6</v>
      </c>
      <c r="B27" s="324" t="s">
        <v>365</v>
      </c>
      <c r="C27" s="283" t="s">
        <v>326</v>
      </c>
      <c r="D27" s="284">
        <f>COUNTIF(E27:AC27,"non")/$D$15</f>
        <v>0</v>
      </c>
      <c r="E27" s="280"/>
      <c r="F27" s="281"/>
      <c r="G27" s="281"/>
      <c r="H27" s="281"/>
      <c r="I27" s="281"/>
      <c r="J27" s="281"/>
      <c r="K27" s="281"/>
      <c r="L27" s="281"/>
      <c r="M27" s="281"/>
      <c r="N27" s="281"/>
      <c r="O27" s="281"/>
      <c r="P27" s="281"/>
      <c r="Q27" s="281"/>
      <c r="R27" s="281"/>
      <c r="S27" s="281"/>
      <c r="T27" s="281"/>
      <c r="U27" s="281"/>
      <c r="V27" s="281"/>
      <c r="W27" s="281"/>
      <c r="X27" s="281"/>
      <c r="Y27" s="281"/>
      <c r="Z27" s="281"/>
      <c r="AA27" s="281"/>
      <c r="AB27" s="281"/>
      <c r="AC27" s="305"/>
      <c r="AD27" s="281"/>
      <c r="AE27" s="281"/>
      <c r="AF27" s="281"/>
      <c r="AG27" s="281"/>
      <c r="AH27" s="306"/>
    </row>
    <row r="28" spans="1:34" ht="9" customHeight="1" x14ac:dyDescent="0.2">
      <c r="A28" s="219"/>
      <c r="B28" s="263"/>
      <c r="C28" s="264"/>
      <c r="D28" s="264"/>
      <c r="E28" s="271"/>
      <c r="F28" s="271"/>
      <c r="G28" s="271"/>
      <c r="H28" s="271"/>
      <c r="I28" s="271"/>
      <c r="J28" s="271"/>
      <c r="K28" s="271"/>
      <c r="L28" s="271"/>
      <c r="M28" s="271"/>
      <c r="N28" s="271"/>
    </row>
    <row r="29" spans="1:34" ht="15.75" thickBot="1" x14ac:dyDescent="0.25">
      <c r="A29" s="219"/>
      <c r="B29" s="265" t="s">
        <v>332</v>
      </c>
      <c r="C29" s="307"/>
      <c r="D29" s="307"/>
      <c r="E29" s="264"/>
      <c r="F29" s="264"/>
      <c r="G29" s="264"/>
      <c r="H29" s="264"/>
      <c r="I29" s="264"/>
      <c r="J29" s="264"/>
      <c r="K29" s="264"/>
      <c r="L29" s="264"/>
      <c r="M29" s="264"/>
      <c r="N29" s="264"/>
    </row>
    <row r="30" spans="1:34" ht="25.5" x14ac:dyDescent="0.2">
      <c r="A30" s="219">
        <v>7</v>
      </c>
      <c r="B30" s="308" t="s">
        <v>366</v>
      </c>
      <c r="C30" s="283" t="s">
        <v>326</v>
      </c>
      <c r="D30" s="284">
        <f>COUNTIF(E30:AC30,"non")/$D$15</f>
        <v>0</v>
      </c>
      <c r="E30" s="285"/>
      <c r="F30" s="286"/>
      <c r="G30" s="286"/>
      <c r="H30" s="286"/>
      <c r="I30" s="286"/>
      <c r="J30" s="286"/>
      <c r="K30" s="286"/>
      <c r="L30" s="286"/>
      <c r="M30" s="286"/>
      <c r="N30" s="286"/>
      <c r="O30" s="286"/>
      <c r="P30" s="286"/>
      <c r="Q30" s="286"/>
      <c r="R30" s="286"/>
      <c r="S30" s="286"/>
      <c r="T30" s="286"/>
      <c r="U30" s="286"/>
      <c r="V30" s="286"/>
      <c r="W30" s="286"/>
      <c r="X30" s="286"/>
      <c r="Y30" s="286"/>
      <c r="Z30" s="286"/>
      <c r="AA30" s="286"/>
      <c r="AB30" s="286"/>
      <c r="AC30" s="287"/>
      <c r="AD30" s="286"/>
      <c r="AE30" s="286"/>
      <c r="AF30" s="286"/>
      <c r="AG30" s="286"/>
      <c r="AH30" s="288"/>
    </row>
    <row r="31" spans="1:34" x14ac:dyDescent="0.2">
      <c r="A31" s="219">
        <v>8</v>
      </c>
      <c r="B31" s="289" t="s">
        <v>336</v>
      </c>
      <c r="C31" s="283" t="s">
        <v>326</v>
      </c>
      <c r="D31" s="284">
        <f>COUNTIF(E31:AC31,"non")/$D$15</f>
        <v>0</v>
      </c>
      <c r="E31" s="294"/>
      <c r="F31" s="295"/>
      <c r="G31" s="295"/>
      <c r="H31" s="295"/>
      <c r="I31" s="295"/>
      <c r="J31" s="295"/>
      <c r="K31" s="295"/>
      <c r="L31" s="295"/>
      <c r="M31" s="295"/>
      <c r="N31" s="295"/>
      <c r="O31" s="295"/>
      <c r="P31" s="295"/>
      <c r="Q31" s="295"/>
      <c r="R31" s="295"/>
      <c r="S31" s="295"/>
      <c r="T31" s="295"/>
      <c r="U31" s="295"/>
      <c r="V31" s="295"/>
      <c r="W31" s="295"/>
      <c r="X31" s="295"/>
      <c r="Y31" s="295"/>
      <c r="Z31" s="295"/>
      <c r="AA31" s="295"/>
      <c r="AB31" s="295"/>
      <c r="AC31" s="296"/>
      <c r="AD31" s="295"/>
      <c r="AE31" s="295"/>
      <c r="AF31" s="295"/>
      <c r="AG31" s="295"/>
      <c r="AH31" s="297"/>
    </row>
    <row r="32" spans="1:34" x14ac:dyDescent="0.2">
      <c r="A32" s="219">
        <v>9</v>
      </c>
      <c r="B32" s="289" t="s">
        <v>367</v>
      </c>
      <c r="C32" s="283" t="s">
        <v>326</v>
      </c>
      <c r="D32" s="284">
        <f>COUNTIF(E32:AC32,"non")/$D$15</f>
        <v>0</v>
      </c>
      <c r="E32" s="294"/>
      <c r="F32" s="295"/>
      <c r="G32" s="295"/>
      <c r="H32" s="295"/>
      <c r="I32" s="295"/>
      <c r="J32" s="295"/>
      <c r="K32" s="295"/>
      <c r="L32" s="295"/>
      <c r="M32" s="295"/>
      <c r="N32" s="295"/>
      <c r="O32" s="295"/>
      <c r="P32" s="295"/>
      <c r="Q32" s="295"/>
      <c r="R32" s="295"/>
      <c r="S32" s="295"/>
      <c r="T32" s="295"/>
      <c r="U32" s="295"/>
      <c r="V32" s="295"/>
      <c r="W32" s="295"/>
      <c r="X32" s="295"/>
      <c r="Y32" s="295"/>
      <c r="Z32" s="295"/>
      <c r="AA32" s="295"/>
      <c r="AB32" s="295"/>
      <c r="AC32" s="296"/>
      <c r="AD32" s="295"/>
      <c r="AE32" s="295"/>
      <c r="AF32" s="295"/>
      <c r="AG32" s="295"/>
      <c r="AH32" s="297"/>
    </row>
    <row r="33" spans="1:34" ht="9" customHeight="1" x14ac:dyDescent="0.2">
      <c r="A33" s="219"/>
      <c r="B33" s="263"/>
      <c r="C33" s="264"/>
      <c r="D33" s="309"/>
      <c r="E33" s="264"/>
      <c r="F33" s="264"/>
      <c r="G33" s="264"/>
      <c r="H33" s="264"/>
      <c r="I33" s="264"/>
      <c r="J33" s="264"/>
      <c r="K33" s="264"/>
      <c r="L33" s="264"/>
      <c r="M33" s="264"/>
      <c r="N33" s="264"/>
    </row>
    <row r="34" spans="1:34" ht="15.75" thickBot="1" x14ac:dyDescent="0.25">
      <c r="A34" s="219"/>
      <c r="B34" s="265" t="s">
        <v>337</v>
      </c>
      <c r="C34" s="307"/>
      <c r="D34" s="307"/>
      <c r="E34" s="264"/>
      <c r="F34" s="264"/>
      <c r="G34" s="264"/>
      <c r="H34" s="264"/>
      <c r="I34" s="264"/>
      <c r="J34" s="264"/>
      <c r="K34" s="264"/>
      <c r="L34" s="264"/>
      <c r="M34" s="264"/>
      <c r="N34" s="264"/>
    </row>
    <row r="35" spans="1:34" ht="14.25" x14ac:dyDescent="0.2">
      <c r="A35" s="219">
        <v>10</v>
      </c>
      <c r="B35" s="325" t="s">
        <v>368</v>
      </c>
      <c r="C35" s="283" t="s">
        <v>326</v>
      </c>
      <c r="D35" s="284">
        <f>COUNTIF(E35:AC35,"non")/$D$15</f>
        <v>0</v>
      </c>
      <c r="E35" s="285"/>
      <c r="F35" s="286"/>
      <c r="G35" s="286"/>
      <c r="H35" s="286"/>
      <c r="I35" s="286"/>
      <c r="J35" s="286"/>
      <c r="K35" s="286"/>
      <c r="L35" s="286"/>
      <c r="M35" s="286"/>
      <c r="N35" s="286"/>
      <c r="O35" s="286"/>
      <c r="P35" s="286"/>
      <c r="Q35" s="286"/>
      <c r="R35" s="286"/>
      <c r="S35" s="286"/>
      <c r="T35" s="286"/>
      <c r="U35" s="286"/>
      <c r="V35" s="286"/>
      <c r="W35" s="286"/>
      <c r="X35" s="286"/>
      <c r="Y35" s="286"/>
      <c r="Z35" s="286"/>
      <c r="AA35" s="286"/>
      <c r="AB35" s="286"/>
      <c r="AC35" s="287"/>
      <c r="AD35" s="286"/>
      <c r="AE35" s="286"/>
      <c r="AF35" s="286"/>
      <c r="AG35" s="286"/>
      <c r="AH35" s="288"/>
    </row>
    <row r="36" spans="1:34" x14ac:dyDescent="0.2">
      <c r="A36" s="219">
        <v>11</v>
      </c>
      <c r="B36" s="325" t="s">
        <v>369</v>
      </c>
      <c r="C36" s="283" t="s">
        <v>326</v>
      </c>
      <c r="D36" s="284">
        <f>COUNTIF(E36:AC36,"non")/$D$15</f>
        <v>0</v>
      </c>
      <c r="E36" s="294"/>
      <c r="F36" s="295"/>
      <c r="G36" s="295"/>
      <c r="H36" s="295"/>
      <c r="I36" s="295"/>
      <c r="J36" s="295"/>
      <c r="K36" s="295"/>
      <c r="L36" s="295"/>
      <c r="M36" s="295"/>
      <c r="N36" s="295"/>
      <c r="O36" s="295"/>
      <c r="P36" s="295"/>
      <c r="Q36" s="295"/>
      <c r="R36" s="295"/>
      <c r="S36" s="295"/>
      <c r="T36" s="295"/>
      <c r="U36" s="295"/>
      <c r="V36" s="295"/>
      <c r="W36" s="295"/>
      <c r="X36" s="295"/>
      <c r="Y36" s="295"/>
      <c r="Z36" s="295"/>
      <c r="AA36" s="295"/>
      <c r="AB36" s="295"/>
      <c r="AC36" s="296"/>
      <c r="AD36" s="295"/>
      <c r="AE36" s="295"/>
      <c r="AF36" s="295"/>
      <c r="AG36" s="295"/>
      <c r="AH36" s="297"/>
    </row>
    <row r="37" spans="1:34" x14ac:dyDescent="0.2">
      <c r="A37" s="219">
        <v>12</v>
      </c>
      <c r="B37" s="325" t="s">
        <v>370</v>
      </c>
      <c r="C37" s="283" t="s">
        <v>326</v>
      </c>
      <c r="D37" s="284">
        <f>COUNTIF(E37:AC37,"non")/$D$15</f>
        <v>0</v>
      </c>
      <c r="E37" s="294"/>
      <c r="F37" s="295"/>
      <c r="G37" s="295"/>
      <c r="H37" s="295"/>
      <c r="I37" s="295"/>
      <c r="J37" s="295"/>
      <c r="K37" s="295"/>
      <c r="L37" s="295"/>
      <c r="M37" s="295"/>
      <c r="N37" s="295"/>
      <c r="O37" s="295"/>
      <c r="P37" s="295"/>
      <c r="Q37" s="295"/>
      <c r="R37" s="295"/>
      <c r="S37" s="295"/>
      <c r="T37" s="295"/>
      <c r="U37" s="295"/>
      <c r="V37" s="295"/>
      <c r="W37" s="295"/>
      <c r="X37" s="295"/>
      <c r="Y37" s="295"/>
      <c r="Z37" s="295"/>
      <c r="AA37" s="295"/>
      <c r="AB37" s="295"/>
      <c r="AC37" s="296"/>
      <c r="AD37" s="295"/>
      <c r="AE37" s="295"/>
      <c r="AF37" s="295"/>
      <c r="AG37" s="295"/>
      <c r="AH37" s="297"/>
    </row>
    <row r="38" spans="1:34" x14ac:dyDescent="0.2">
      <c r="A38" s="219">
        <v>13</v>
      </c>
      <c r="B38" s="325" t="s">
        <v>371</v>
      </c>
      <c r="C38" s="283" t="s">
        <v>326</v>
      </c>
      <c r="D38" s="284">
        <f>COUNTIF(E38:AC38,"non")/$D$15</f>
        <v>0</v>
      </c>
      <c r="E38" s="294"/>
      <c r="F38" s="295"/>
      <c r="G38" s="295"/>
      <c r="H38" s="295"/>
      <c r="I38" s="295"/>
      <c r="J38" s="295"/>
      <c r="K38" s="295"/>
      <c r="L38" s="295"/>
      <c r="M38" s="295"/>
      <c r="N38" s="295"/>
      <c r="O38" s="295"/>
      <c r="P38" s="295"/>
      <c r="Q38" s="295"/>
      <c r="R38" s="295"/>
      <c r="S38" s="295"/>
      <c r="T38" s="295"/>
      <c r="U38" s="295"/>
      <c r="V38" s="295"/>
      <c r="W38" s="295"/>
      <c r="X38" s="295"/>
      <c r="Y38" s="295"/>
      <c r="Z38" s="295"/>
      <c r="AA38" s="295"/>
      <c r="AB38" s="295"/>
      <c r="AC38" s="296"/>
      <c r="AD38" s="295"/>
      <c r="AE38" s="295"/>
      <c r="AF38" s="295"/>
      <c r="AG38" s="295"/>
      <c r="AH38" s="297"/>
    </row>
    <row r="39" spans="1:34" ht="9" customHeight="1" x14ac:dyDescent="0.2">
      <c r="A39" s="219"/>
      <c r="B39" s="263"/>
      <c r="C39" s="219"/>
      <c r="D39" s="219"/>
      <c r="E39" s="264"/>
      <c r="F39" s="264"/>
      <c r="G39" s="264"/>
      <c r="H39" s="264"/>
      <c r="I39" s="264"/>
      <c r="J39" s="264"/>
      <c r="K39" s="264"/>
      <c r="L39" s="264"/>
      <c r="M39" s="264"/>
      <c r="N39" s="264"/>
    </row>
    <row r="40" spans="1:34" ht="15.75" thickBot="1" x14ac:dyDescent="0.25">
      <c r="A40" s="219"/>
      <c r="B40" s="265" t="s">
        <v>343</v>
      </c>
      <c r="C40" s="307"/>
      <c r="D40" s="307"/>
      <c r="E40" s="264"/>
      <c r="F40" s="264"/>
      <c r="G40" s="264"/>
      <c r="H40" s="264"/>
      <c r="I40" s="264"/>
      <c r="J40" s="264"/>
      <c r="K40" s="264"/>
      <c r="L40" s="264"/>
      <c r="M40" s="264"/>
      <c r="N40" s="264"/>
    </row>
    <row r="41" spans="1:34" x14ac:dyDescent="0.2">
      <c r="A41" s="219">
        <v>14</v>
      </c>
      <c r="B41" s="289" t="s">
        <v>344</v>
      </c>
      <c r="C41" s="283" t="s">
        <v>326</v>
      </c>
      <c r="D41" s="284">
        <f>COUNTIF(E41:AC41,"non")/$D$15</f>
        <v>0</v>
      </c>
      <c r="E41" s="285"/>
      <c r="F41" s="286"/>
      <c r="G41" s="286"/>
      <c r="H41" s="286"/>
      <c r="I41" s="286"/>
      <c r="J41" s="286"/>
      <c r="K41" s="286"/>
      <c r="L41" s="286"/>
      <c r="M41" s="286"/>
      <c r="N41" s="286"/>
      <c r="O41" s="286"/>
      <c r="P41" s="286"/>
      <c r="Q41" s="286"/>
      <c r="R41" s="286"/>
      <c r="S41" s="286"/>
      <c r="T41" s="286"/>
      <c r="U41" s="286"/>
      <c r="V41" s="286"/>
      <c r="W41" s="286"/>
      <c r="X41" s="286"/>
      <c r="Y41" s="286"/>
      <c r="Z41" s="286"/>
      <c r="AA41" s="286"/>
      <c r="AB41" s="286"/>
      <c r="AC41" s="287"/>
      <c r="AD41" s="286"/>
      <c r="AE41" s="286"/>
      <c r="AF41" s="286"/>
      <c r="AG41" s="286"/>
      <c r="AH41" s="288"/>
    </row>
    <row r="42" spans="1:34" ht="13.5" thickBot="1" x14ac:dyDescent="0.25">
      <c r="A42" s="219">
        <v>15</v>
      </c>
      <c r="B42" s="313"/>
      <c r="C42" s="283" t="s">
        <v>326</v>
      </c>
      <c r="D42" s="314">
        <f>COUNTIF(E42:AC42,"non")/$D$15</f>
        <v>0</v>
      </c>
      <c r="E42" s="280"/>
      <c r="F42" s="281"/>
      <c r="G42" s="281"/>
      <c r="H42" s="281"/>
      <c r="I42" s="281"/>
      <c r="J42" s="281"/>
      <c r="K42" s="281"/>
      <c r="L42" s="281"/>
      <c r="M42" s="281"/>
      <c r="N42" s="281"/>
      <c r="O42" s="281"/>
      <c r="P42" s="281"/>
      <c r="Q42" s="281"/>
      <c r="R42" s="281"/>
      <c r="S42" s="281"/>
      <c r="T42" s="281"/>
      <c r="U42" s="281"/>
      <c r="V42" s="281"/>
      <c r="W42" s="281"/>
      <c r="X42" s="281"/>
      <c r="Y42" s="281"/>
      <c r="Z42" s="281"/>
      <c r="AA42" s="281"/>
      <c r="AB42" s="281"/>
      <c r="AC42" s="305"/>
      <c r="AD42" s="281"/>
      <c r="AE42" s="281"/>
      <c r="AF42" s="281"/>
      <c r="AG42" s="281"/>
      <c r="AH42" s="306"/>
    </row>
    <row r="43" spans="1:34" ht="9" customHeight="1" x14ac:dyDescent="0.2">
      <c r="A43" s="219"/>
      <c r="B43" s="263"/>
      <c r="C43" s="264"/>
      <c r="D43" s="264"/>
      <c r="E43" s="264"/>
      <c r="F43" s="264"/>
      <c r="G43" s="264"/>
      <c r="H43" s="264"/>
      <c r="I43" s="264"/>
      <c r="J43" s="264"/>
      <c r="K43" s="264"/>
      <c r="L43" s="264"/>
      <c r="M43" s="264"/>
      <c r="N43" s="264"/>
    </row>
    <row r="44" spans="1:34" ht="15.75" thickBot="1" x14ac:dyDescent="0.25">
      <c r="A44" s="219"/>
      <c r="B44" s="265" t="s">
        <v>372</v>
      </c>
      <c r="C44" s="307"/>
      <c r="D44" s="307"/>
      <c r="E44" s="264"/>
      <c r="F44" s="264"/>
      <c r="G44" s="264"/>
      <c r="H44" s="264"/>
      <c r="I44" s="264"/>
      <c r="J44" s="264"/>
      <c r="K44" s="264"/>
      <c r="L44" s="264"/>
      <c r="M44" s="264"/>
      <c r="N44" s="264"/>
    </row>
    <row r="45" spans="1:34" x14ac:dyDescent="0.2">
      <c r="A45" s="219"/>
      <c r="B45" s="312"/>
      <c r="C45" s="283" t="s">
        <v>326</v>
      </c>
      <c r="D45" s="284">
        <f>COUNTIF(E45:AC45,"non")/$D$15</f>
        <v>0</v>
      </c>
      <c r="E45" s="285"/>
      <c r="F45" s="286"/>
      <c r="G45" s="286"/>
      <c r="H45" s="286"/>
      <c r="I45" s="286"/>
      <c r="J45" s="286"/>
      <c r="K45" s="286"/>
      <c r="L45" s="286"/>
      <c r="M45" s="286"/>
      <c r="N45" s="286"/>
      <c r="O45" s="286"/>
      <c r="P45" s="286"/>
      <c r="Q45" s="286"/>
      <c r="R45" s="286"/>
      <c r="S45" s="286"/>
      <c r="T45" s="286"/>
      <c r="U45" s="286"/>
      <c r="V45" s="286"/>
      <c r="W45" s="286"/>
      <c r="X45" s="286"/>
      <c r="Y45" s="286"/>
      <c r="Z45" s="286"/>
      <c r="AA45" s="286"/>
      <c r="AB45" s="286"/>
      <c r="AC45" s="287"/>
      <c r="AD45" s="286"/>
      <c r="AE45" s="286"/>
      <c r="AF45" s="286"/>
      <c r="AG45" s="286"/>
      <c r="AH45" s="288"/>
    </row>
    <row r="46" spans="1:34" x14ac:dyDescent="0.2">
      <c r="A46" s="219"/>
      <c r="B46" s="312"/>
      <c r="C46" s="283" t="s">
        <v>326</v>
      </c>
      <c r="D46" s="284">
        <f>COUNTIF(E46:AC46,"non")/$D$15</f>
        <v>0</v>
      </c>
      <c r="E46" s="294"/>
      <c r="F46" s="295"/>
      <c r="G46" s="295"/>
      <c r="H46" s="295"/>
      <c r="I46" s="295"/>
      <c r="J46" s="295"/>
      <c r="K46" s="295"/>
      <c r="L46" s="295"/>
      <c r="M46" s="295"/>
      <c r="N46" s="295"/>
      <c r="O46" s="295"/>
      <c r="P46" s="295"/>
      <c r="Q46" s="295"/>
      <c r="R46" s="295"/>
      <c r="S46" s="295"/>
      <c r="T46" s="295"/>
      <c r="U46" s="295"/>
      <c r="V46" s="295"/>
      <c r="W46" s="295"/>
      <c r="X46" s="295"/>
      <c r="Y46" s="295"/>
      <c r="Z46" s="295"/>
      <c r="AA46" s="295"/>
      <c r="AB46" s="295"/>
      <c r="AC46" s="296"/>
      <c r="AD46" s="295"/>
      <c r="AE46" s="295"/>
      <c r="AF46" s="295"/>
      <c r="AG46" s="295"/>
      <c r="AH46" s="297"/>
    </row>
    <row r="47" spans="1:34" ht="13.5" thickBot="1" x14ac:dyDescent="0.25">
      <c r="A47" s="219"/>
      <c r="B47" s="312"/>
      <c r="C47" s="283" t="s">
        <v>326</v>
      </c>
      <c r="D47" s="284">
        <f>COUNTIF(E47:AC47,"non")/$D$15</f>
        <v>0</v>
      </c>
      <c r="E47" s="280"/>
      <c r="F47" s="281"/>
      <c r="G47" s="281"/>
      <c r="H47" s="281"/>
      <c r="I47" s="281"/>
      <c r="J47" s="281"/>
      <c r="K47" s="281"/>
      <c r="L47" s="281"/>
      <c r="M47" s="281"/>
      <c r="N47" s="281"/>
      <c r="O47" s="281"/>
      <c r="P47" s="281"/>
      <c r="Q47" s="281"/>
      <c r="R47" s="281"/>
      <c r="S47" s="281"/>
      <c r="T47" s="281"/>
      <c r="U47" s="281"/>
      <c r="V47" s="281"/>
      <c r="W47" s="281"/>
      <c r="X47" s="281"/>
      <c r="Y47" s="281"/>
      <c r="Z47" s="281"/>
      <c r="AA47" s="281"/>
      <c r="AB47" s="281"/>
      <c r="AC47" s="305"/>
      <c r="AD47" s="281"/>
      <c r="AE47" s="281"/>
      <c r="AF47" s="281"/>
      <c r="AG47" s="281"/>
      <c r="AH47" s="306"/>
    </row>
    <row r="48" spans="1:34" ht="9" customHeight="1" x14ac:dyDescent="0.2">
      <c r="A48" s="219"/>
      <c r="B48" s="189"/>
      <c r="C48" s="219"/>
      <c r="D48" s="219"/>
      <c r="E48" s="264"/>
      <c r="F48" s="264"/>
      <c r="G48" s="264"/>
      <c r="H48" s="264"/>
      <c r="I48" s="264"/>
      <c r="J48" s="264"/>
      <c r="K48" s="264"/>
      <c r="L48" s="264"/>
      <c r="M48" s="264"/>
      <c r="N48" s="264"/>
    </row>
    <row r="49" spans="1:34" ht="15" x14ac:dyDescent="0.2">
      <c r="A49" s="219"/>
      <c r="B49" s="265" t="s">
        <v>345</v>
      </c>
      <c r="C49" s="219"/>
      <c r="D49" s="221" t="s">
        <v>346</v>
      </c>
      <c r="E49" s="283">
        <f t="shared" ref="E49:AH49" si="2">COUNTIF(E22:E47,"Non")</f>
        <v>0</v>
      </c>
      <c r="F49" s="283">
        <f t="shared" si="2"/>
        <v>0</v>
      </c>
      <c r="G49" s="283">
        <f t="shared" si="2"/>
        <v>0</v>
      </c>
      <c r="H49" s="283">
        <f t="shared" si="2"/>
        <v>0</v>
      </c>
      <c r="I49" s="283">
        <f t="shared" si="2"/>
        <v>0</v>
      </c>
      <c r="J49" s="283">
        <f t="shared" si="2"/>
        <v>0</v>
      </c>
      <c r="K49" s="283">
        <f t="shared" si="2"/>
        <v>0</v>
      </c>
      <c r="L49" s="283">
        <f t="shared" si="2"/>
        <v>0</v>
      </c>
      <c r="M49" s="283">
        <f t="shared" si="2"/>
        <v>0</v>
      </c>
      <c r="N49" s="283">
        <f t="shared" si="2"/>
        <v>0</v>
      </c>
      <c r="O49" s="283">
        <f t="shared" si="2"/>
        <v>0</v>
      </c>
      <c r="P49" s="283">
        <f t="shared" si="2"/>
        <v>0</v>
      </c>
      <c r="Q49" s="283">
        <f t="shared" si="2"/>
        <v>0</v>
      </c>
      <c r="R49" s="283">
        <f t="shared" si="2"/>
        <v>0</v>
      </c>
      <c r="S49" s="283">
        <f t="shared" si="2"/>
        <v>0</v>
      </c>
      <c r="T49" s="283">
        <f t="shared" si="2"/>
        <v>0</v>
      </c>
      <c r="U49" s="283">
        <f t="shared" si="2"/>
        <v>0</v>
      </c>
      <c r="V49" s="283">
        <f t="shared" si="2"/>
        <v>0</v>
      </c>
      <c r="W49" s="283">
        <f t="shared" si="2"/>
        <v>0</v>
      </c>
      <c r="X49" s="283">
        <f t="shared" si="2"/>
        <v>0</v>
      </c>
      <c r="Y49" s="283">
        <f t="shared" si="2"/>
        <v>0</v>
      </c>
      <c r="Z49" s="283">
        <f t="shared" si="2"/>
        <v>0</v>
      </c>
      <c r="AA49" s="283">
        <f t="shared" si="2"/>
        <v>0</v>
      </c>
      <c r="AB49" s="283">
        <f t="shared" si="2"/>
        <v>0</v>
      </c>
      <c r="AC49" s="283">
        <f t="shared" si="2"/>
        <v>0</v>
      </c>
      <c r="AD49" s="283">
        <f t="shared" si="2"/>
        <v>0</v>
      </c>
      <c r="AE49" s="283">
        <f t="shared" si="2"/>
        <v>0</v>
      </c>
      <c r="AF49" s="283">
        <f t="shared" si="2"/>
        <v>0</v>
      </c>
      <c r="AG49" s="283">
        <f t="shared" si="2"/>
        <v>0</v>
      </c>
      <c r="AH49" s="283">
        <f t="shared" si="2"/>
        <v>0</v>
      </c>
    </row>
    <row r="50" spans="1:34" x14ac:dyDescent="0.2">
      <c r="A50" s="219"/>
      <c r="B50" s="263"/>
      <c r="C50" s="219"/>
      <c r="D50" s="221" t="s">
        <v>347</v>
      </c>
      <c r="E50" s="283" t="str">
        <f>IF(E49=0, "ok", "anomalie")</f>
        <v>ok</v>
      </c>
      <c r="F50" s="283" t="str">
        <f t="shared" ref="F50:AC50" si="3">IF(F49=0, "ok", "anomalie")</f>
        <v>ok</v>
      </c>
      <c r="G50" s="283" t="str">
        <f t="shared" si="3"/>
        <v>ok</v>
      </c>
      <c r="H50" s="283" t="str">
        <f t="shared" si="3"/>
        <v>ok</v>
      </c>
      <c r="I50" s="283" t="str">
        <f t="shared" si="3"/>
        <v>ok</v>
      </c>
      <c r="J50" s="283" t="str">
        <f t="shared" si="3"/>
        <v>ok</v>
      </c>
      <c r="K50" s="283" t="str">
        <f t="shared" si="3"/>
        <v>ok</v>
      </c>
      <c r="L50" s="283" t="str">
        <f t="shared" si="3"/>
        <v>ok</v>
      </c>
      <c r="M50" s="283" t="str">
        <f t="shared" si="3"/>
        <v>ok</v>
      </c>
      <c r="N50" s="283" t="str">
        <f t="shared" si="3"/>
        <v>ok</v>
      </c>
      <c r="O50" s="283" t="str">
        <f t="shared" si="3"/>
        <v>ok</v>
      </c>
      <c r="P50" s="283" t="str">
        <f t="shared" si="3"/>
        <v>ok</v>
      </c>
      <c r="Q50" s="283" t="str">
        <f t="shared" si="3"/>
        <v>ok</v>
      </c>
      <c r="R50" s="283" t="str">
        <f t="shared" si="3"/>
        <v>ok</v>
      </c>
      <c r="S50" s="283" t="str">
        <f t="shared" si="3"/>
        <v>ok</v>
      </c>
      <c r="T50" s="283" t="str">
        <f t="shared" si="3"/>
        <v>ok</v>
      </c>
      <c r="U50" s="283" t="str">
        <f t="shared" si="3"/>
        <v>ok</v>
      </c>
      <c r="V50" s="283" t="str">
        <f t="shared" si="3"/>
        <v>ok</v>
      </c>
      <c r="W50" s="283" t="str">
        <f t="shared" si="3"/>
        <v>ok</v>
      </c>
      <c r="X50" s="283" t="str">
        <f t="shared" si="3"/>
        <v>ok</v>
      </c>
      <c r="Y50" s="283" t="str">
        <f t="shared" si="3"/>
        <v>ok</v>
      </c>
      <c r="Z50" s="283" t="str">
        <f t="shared" si="3"/>
        <v>ok</v>
      </c>
      <c r="AA50" s="283" t="str">
        <f t="shared" si="3"/>
        <v>ok</v>
      </c>
      <c r="AB50" s="283" t="str">
        <f t="shared" si="3"/>
        <v>ok</v>
      </c>
      <c r="AC50" s="283" t="str">
        <f t="shared" si="3"/>
        <v>ok</v>
      </c>
      <c r="AD50" s="283" t="str">
        <f>IF(AD49=0, "ok", "anomalie")</f>
        <v>ok</v>
      </c>
      <c r="AE50" s="283" t="str">
        <f>IF(AE49=0, "ok", "anomalie")</f>
        <v>ok</v>
      </c>
      <c r="AF50" s="283" t="str">
        <f>IF(AF49=0, "ok", "anomalie")</f>
        <v>ok</v>
      </c>
      <c r="AG50" s="283" t="str">
        <f>IF(AG49=0, "ok", "anomalie")</f>
        <v>ok</v>
      </c>
      <c r="AH50" s="283" t="str">
        <f>IF(AH49=0, "ok", "anomalie")</f>
        <v>ok</v>
      </c>
    </row>
  </sheetData>
  <mergeCells count="1">
    <mergeCell ref="B3:D5"/>
  </mergeCells>
  <dataValidations count="1">
    <dataValidation type="list" allowBlank="1" showErrorMessage="1" errorTitle="Erreur de saisie !" error="Veuillez choisir dans la liste déroulante." promptTitle="Erreur saisie" prompt="Veuillez choisir dans la liste déroulante !" sqref="E45:AH47 JA45:KD47 SW45:TZ47 ACS45:ADV47 AMO45:ANR47 AWK45:AXN47 BGG45:BHJ47 BQC45:BRF47 BZY45:CBB47 CJU45:CKX47 CTQ45:CUT47 DDM45:DEP47 DNI45:DOL47 DXE45:DYH47 EHA45:EID47 EQW45:ERZ47 FAS45:FBV47 FKO45:FLR47 FUK45:FVN47 GEG45:GFJ47 GOC45:GPF47 GXY45:GZB47 HHU45:HIX47 HRQ45:HST47 IBM45:ICP47 ILI45:IML47 IVE45:IWH47 JFA45:JGD47 JOW45:JPZ47 JYS45:JZV47 KIO45:KJR47 KSK45:KTN47 LCG45:LDJ47 LMC45:LNF47 LVY45:LXB47 MFU45:MGX47 MPQ45:MQT47 MZM45:NAP47 NJI45:NKL47 NTE45:NUH47 ODA45:OED47 OMW45:ONZ47 OWS45:OXV47 PGO45:PHR47 PQK45:PRN47 QAG45:QBJ47 QKC45:QLF47 QTY45:QVB47 RDU45:REX47 RNQ45:ROT47 RXM45:RYP47 SHI45:SIL47 SRE45:SSH47 TBA45:TCD47 TKW45:TLZ47 TUS45:TVV47 UEO45:UFR47 UOK45:UPN47 UYG45:UZJ47 VIC45:VJF47 VRY45:VTB47 WBU45:WCX47 WLQ45:WMT47 WVM45:WWP47 E65581:AH65583 JA65581:KD65583 SW65581:TZ65583 ACS65581:ADV65583 AMO65581:ANR65583 AWK65581:AXN65583 BGG65581:BHJ65583 BQC65581:BRF65583 BZY65581:CBB65583 CJU65581:CKX65583 CTQ65581:CUT65583 DDM65581:DEP65583 DNI65581:DOL65583 DXE65581:DYH65583 EHA65581:EID65583 EQW65581:ERZ65583 FAS65581:FBV65583 FKO65581:FLR65583 FUK65581:FVN65583 GEG65581:GFJ65583 GOC65581:GPF65583 GXY65581:GZB65583 HHU65581:HIX65583 HRQ65581:HST65583 IBM65581:ICP65583 ILI65581:IML65583 IVE65581:IWH65583 JFA65581:JGD65583 JOW65581:JPZ65583 JYS65581:JZV65583 KIO65581:KJR65583 KSK65581:KTN65583 LCG65581:LDJ65583 LMC65581:LNF65583 LVY65581:LXB65583 MFU65581:MGX65583 MPQ65581:MQT65583 MZM65581:NAP65583 NJI65581:NKL65583 NTE65581:NUH65583 ODA65581:OED65583 OMW65581:ONZ65583 OWS65581:OXV65583 PGO65581:PHR65583 PQK65581:PRN65583 QAG65581:QBJ65583 QKC65581:QLF65583 QTY65581:QVB65583 RDU65581:REX65583 RNQ65581:ROT65583 RXM65581:RYP65583 SHI65581:SIL65583 SRE65581:SSH65583 TBA65581:TCD65583 TKW65581:TLZ65583 TUS65581:TVV65583 UEO65581:UFR65583 UOK65581:UPN65583 UYG65581:UZJ65583 VIC65581:VJF65583 VRY65581:VTB65583 WBU65581:WCX65583 WLQ65581:WMT65583 WVM65581:WWP65583 E131117:AH131119 JA131117:KD131119 SW131117:TZ131119 ACS131117:ADV131119 AMO131117:ANR131119 AWK131117:AXN131119 BGG131117:BHJ131119 BQC131117:BRF131119 BZY131117:CBB131119 CJU131117:CKX131119 CTQ131117:CUT131119 DDM131117:DEP131119 DNI131117:DOL131119 DXE131117:DYH131119 EHA131117:EID131119 EQW131117:ERZ131119 FAS131117:FBV131119 FKO131117:FLR131119 FUK131117:FVN131119 GEG131117:GFJ131119 GOC131117:GPF131119 GXY131117:GZB131119 HHU131117:HIX131119 HRQ131117:HST131119 IBM131117:ICP131119 ILI131117:IML131119 IVE131117:IWH131119 JFA131117:JGD131119 JOW131117:JPZ131119 JYS131117:JZV131119 KIO131117:KJR131119 KSK131117:KTN131119 LCG131117:LDJ131119 LMC131117:LNF131119 LVY131117:LXB131119 MFU131117:MGX131119 MPQ131117:MQT131119 MZM131117:NAP131119 NJI131117:NKL131119 NTE131117:NUH131119 ODA131117:OED131119 OMW131117:ONZ131119 OWS131117:OXV131119 PGO131117:PHR131119 PQK131117:PRN131119 QAG131117:QBJ131119 QKC131117:QLF131119 QTY131117:QVB131119 RDU131117:REX131119 RNQ131117:ROT131119 RXM131117:RYP131119 SHI131117:SIL131119 SRE131117:SSH131119 TBA131117:TCD131119 TKW131117:TLZ131119 TUS131117:TVV131119 UEO131117:UFR131119 UOK131117:UPN131119 UYG131117:UZJ131119 VIC131117:VJF131119 VRY131117:VTB131119 WBU131117:WCX131119 WLQ131117:WMT131119 WVM131117:WWP131119 E196653:AH196655 JA196653:KD196655 SW196653:TZ196655 ACS196653:ADV196655 AMO196653:ANR196655 AWK196653:AXN196655 BGG196653:BHJ196655 BQC196653:BRF196655 BZY196653:CBB196655 CJU196653:CKX196655 CTQ196653:CUT196655 DDM196653:DEP196655 DNI196653:DOL196655 DXE196653:DYH196655 EHA196653:EID196655 EQW196653:ERZ196655 FAS196653:FBV196655 FKO196653:FLR196655 FUK196653:FVN196655 GEG196653:GFJ196655 GOC196653:GPF196655 GXY196653:GZB196655 HHU196653:HIX196655 HRQ196653:HST196655 IBM196653:ICP196655 ILI196653:IML196655 IVE196653:IWH196655 JFA196653:JGD196655 JOW196653:JPZ196655 JYS196653:JZV196655 KIO196653:KJR196655 KSK196653:KTN196655 LCG196653:LDJ196655 LMC196653:LNF196655 LVY196653:LXB196655 MFU196653:MGX196655 MPQ196653:MQT196655 MZM196653:NAP196655 NJI196653:NKL196655 NTE196653:NUH196655 ODA196653:OED196655 OMW196653:ONZ196655 OWS196653:OXV196655 PGO196653:PHR196655 PQK196653:PRN196655 QAG196653:QBJ196655 QKC196653:QLF196655 QTY196653:QVB196655 RDU196653:REX196655 RNQ196653:ROT196655 RXM196653:RYP196655 SHI196653:SIL196655 SRE196653:SSH196655 TBA196653:TCD196655 TKW196653:TLZ196655 TUS196653:TVV196655 UEO196653:UFR196655 UOK196653:UPN196655 UYG196653:UZJ196655 VIC196653:VJF196655 VRY196653:VTB196655 WBU196653:WCX196655 WLQ196653:WMT196655 WVM196653:WWP196655 E262189:AH262191 JA262189:KD262191 SW262189:TZ262191 ACS262189:ADV262191 AMO262189:ANR262191 AWK262189:AXN262191 BGG262189:BHJ262191 BQC262189:BRF262191 BZY262189:CBB262191 CJU262189:CKX262191 CTQ262189:CUT262191 DDM262189:DEP262191 DNI262189:DOL262191 DXE262189:DYH262191 EHA262189:EID262191 EQW262189:ERZ262191 FAS262189:FBV262191 FKO262189:FLR262191 FUK262189:FVN262191 GEG262189:GFJ262191 GOC262189:GPF262191 GXY262189:GZB262191 HHU262189:HIX262191 HRQ262189:HST262191 IBM262189:ICP262191 ILI262189:IML262191 IVE262189:IWH262191 JFA262189:JGD262191 JOW262189:JPZ262191 JYS262189:JZV262191 KIO262189:KJR262191 KSK262189:KTN262191 LCG262189:LDJ262191 LMC262189:LNF262191 LVY262189:LXB262191 MFU262189:MGX262191 MPQ262189:MQT262191 MZM262189:NAP262191 NJI262189:NKL262191 NTE262189:NUH262191 ODA262189:OED262191 OMW262189:ONZ262191 OWS262189:OXV262191 PGO262189:PHR262191 PQK262189:PRN262191 QAG262189:QBJ262191 QKC262189:QLF262191 QTY262189:QVB262191 RDU262189:REX262191 RNQ262189:ROT262191 RXM262189:RYP262191 SHI262189:SIL262191 SRE262189:SSH262191 TBA262189:TCD262191 TKW262189:TLZ262191 TUS262189:TVV262191 UEO262189:UFR262191 UOK262189:UPN262191 UYG262189:UZJ262191 VIC262189:VJF262191 VRY262189:VTB262191 WBU262189:WCX262191 WLQ262189:WMT262191 WVM262189:WWP262191 E327725:AH327727 JA327725:KD327727 SW327725:TZ327727 ACS327725:ADV327727 AMO327725:ANR327727 AWK327725:AXN327727 BGG327725:BHJ327727 BQC327725:BRF327727 BZY327725:CBB327727 CJU327725:CKX327727 CTQ327725:CUT327727 DDM327725:DEP327727 DNI327725:DOL327727 DXE327725:DYH327727 EHA327725:EID327727 EQW327725:ERZ327727 FAS327725:FBV327727 FKO327725:FLR327727 FUK327725:FVN327727 GEG327725:GFJ327727 GOC327725:GPF327727 GXY327725:GZB327727 HHU327725:HIX327727 HRQ327725:HST327727 IBM327725:ICP327727 ILI327725:IML327727 IVE327725:IWH327727 JFA327725:JGD327727 JOW327725:JPZ327727 JYS327725:JZV327727 KIO327725:KJR327727 KSK327725:KTN327727 LCG327725:LDJ327727 LMC327725:LNF327727 LVY327725:LXB327727 MFU327725:MGX327727 MPQ327725:MQT327727 MZM327725:NAP327727 NJI327725:NKL327727 NTE327725:NUH327727 ODA327725:OED327727 OMW327725:ONZ327727 OWS327725:OXV327727 PGO327725:PHR327727 PQK327725:PRN327727 QAG327725:QBJ327727 QKC327725:QLF327727 QTY327725:QVB327727 RDU327725:REX327727 RNQ327725:ROT327727 RXM327725:RYP327727 SHI327725:SIL327727 SRE327725:SSH327727 TBA327725:TCD327727 TKW327725:TLZ327727 TUS327725:TVV327727 UEO327725:UFR327727 UOK327725:UPN327727 UYG327725:UZJ327727 VIC327725:VJF327727 VRY327725:VTB327727 WBU327725:WCX327727 WLQ327725:WMT327727 WVM327725:WWP327727 E393261:AH393263 JA393261:KD393263 SW393261:TZ393263 ACS393261:ADV393263 AMO393261:ANR393263 AWK393261:AXN393263 BGG393261:BHJ393263 BQC393261:BRF393263 BZY393261:CBB393263 CJU393261:CKX393263 CTQ393261:CUT393263 DDM393261:DEP393263 DNI393261:DOL393263 DXE393261:DYH393263 EHA393261:EID393263 EQW393261:ERZ393263 FAS393261:FBV393263 FKO393261:FLR393263 FUK393261:FVN393263 GEG393261:GFJ393263 GOC393261:GPF393263 GXY393261:GZB393263 HHU393261:HIX393263 HRQ393261:HST393263 IBM393261:ICP393263 ILI393261:IML393263 IVE393261:IWH393263 JFA393261:JGD393263 JOW393261:JPZ393263 JYS393261:JZV393263 KIO393261:KJR393263 KSK393261:KTN393263 LCG393261:LDJ393263 LMC393261:LNF393263 LVY393261:LXB393263 MFU393261:MGX393263 MPQ393261:MQT393263 MZM393261:NAP393263 NJI393261:NKL393263 NTE393261:NUH393263 ODA393261:OED393263 OMW393261:ONZ393263 OWS393261:OXV393263 PGO393261:PHR393263 PQK393261:PRN393263 QAG393261:QBJ393263 QKC393261:QLF393263 QTY393261:QVB393263 RDU393261:REX393263 RNQ393261:ROT393263 RXM393261:RYP393263 SHI393261:SIL393263 SRE393261:SSH393263 TBA393261:TCD393263 TKW393261:TLZ393263 TUS393261:TVV393263 UEO393261:UFR393263 UOK393261:UPN393263 UYG393261:UZJ393263 VIC393261:VJF393263 VRY393261:VTB393263 WBU393261:WCX393263 WLQ393261:WMT393263 WVM393261:WWP393263 E458797:AH458799 JA458797:KD458799 SW458797:TZ458799 ACS458797:ADV458799 AMO458797:ANR458799 AWK458797:AXN458799 BGG458797:BHJ458799 BQC458797:BRF458799 BZY458797:CBB458799 CJU458797:CKX458799 CTQ458797:CUT458799 DDM458797:DEP458799 DNI458797:DOL458799 DXE458797:DYH458799 EHA458797:EID458799 EQW458797:ERZ458799 FAS458797:FBV458799 FKO458797:FLR458799 FUK458797:FVN458799 GEG458797:GFJ458799 GOC458797:GPF458799 GXY458797:GZB458799 HHU458797:HIX458799 HRQ458797:HST458799 IBM458797:ICP458799 ILI458797:IML458799 IVE458797:IWH458799 JFA458797:JGD458799 JOW458797:JPZ458799 JYS458797:JZV458799 KIO458797:KJR458799 KSK458797:KTN458799 LCG458797:LDJ458799 LMC458797:LNF458799 LVY458797:LXB458799 MFU458797:MGX458799 MPQ458797:MQT458799 MZM458797:NAP458799 NJI458797:NKL458799 NTE458797:NUH458799 ODA458797:OED458799 OMW458797:ONZ458799 OWS458797:OXV458799 PGO458797:PHR458799 PQK458797:PRN458799 QAG458797:QBJ458799 QKC458797:QLF458799 QTY458797:QVB458799 RDU458797:REX458799 RNQ458797:ROT458799 RXM458797:RYP458799 SHI458797:SIL458799 SRE458797:SSH458799 TBA458797:TCD458799 TKW458797:TLZ458799 TUS458797:TVV458799 UEO458797:UFR458799 UOK458797:UPN458799 UYG458797:UZJ458799 VIC458797:VJF458799 VRY458797:VTB458799 WBU458797:WCX458799 WLQ458797:WMT458799 WVM458797:WWP458799 E524333:AH524335 JA524333:KD524335 SW524333:TZ524335 ACS524333:ADV524335 AMO524333:ANR524335 AWK524333:AXN524335 BGG524333:BHJ524335 BQC524333:BRF524335 BZY524333:CBB524335 CJU524333:CKX524335 CTQ524333:CUT524335 DDM524333:DEP524335 DNI524333:DOL524335 DXE524333:DYH524335 EHA524333:EID524335 EQW524333:ERZ524335 FAS524333:FBV524335 FKO524333:FLR524335 FUK524333:FVN524335 GEG524333:GFJ524335 GOC524333:GPF524335 GXY524333:GZB524335 HHU524333:HIX524335 HRQ524333:HST524335 IBM524333:ICP524335 ILI524333:IML524335 IVE524333:IWH524335 JFA524333:JGD524335 JOW524333:JPZ524335 JYS524333:JZV524335 KIO524333:KJR524335 KSK524333:KTN524335 LCG524333:LDJ524335 LMC524333:LNF524335 LVY524333:LXB524335 MFU524333:MGX524335 MPQ524333:MQT524335 MZM524333:NAP524335 NJI524333:NKL524335 NTE524333:NUH524335 ODA524333:OED524335 OMW524333:ONZ524335 OWS524333:OXV524335 PGO524333:PHR524335 PQK524333:PRN524335 QAG524333:QBJ524335 QKC524333:QLF524335 QTY524333:QVB524335 RDU524333:REX524335 RNQ524333:ROT524335 RXM524333:RYP524335 SHI524333:SIL524335 SRE524333:SSH524335 TBA524333:TCD524335 TKW524333:TLZ524335 TUS524333:TVV524335 UEO524333:UFR524335 UOK524333:UPN524335 UYG524333:UZJ524335 VIC524333:VJF524335 VRY524333:VTB524335 WBU524333:WCX524335 WLQ524333:WMT524335 WVM524333:WWP524335 E589869:AH589871 JA589869:KD589871 SW589869:TZ589871 ACS589869:ADV589871 AMO589869:ANR589871 AWK589869:AXN589871 BGG589869:BHJ589871 BQC589869:BRF589871 BZY589869:CBB589871 CJU589869:CKX589871 CTQ589869:CUT589871 DDM589869:DEP589871 DNI589869:DOL589871 DXE589869:DYH589871 EHA589869:EID589871 EQW589869:ERZ589871 FAS589869:FBV589871 FKO589869:FLR589871 FUK589869:FVN589871 GEG589869:GFJ589871 GOC589869:GPF589871 GXY589869:GZB589871 HHU589869:HIX589871 HRQ589869:HST589871 IBM589869:ICP589871 ILI589869:IML589871 IVE589869:IWH589871 JFA589869:JGD589871 JOW589869:JPZ589871 JYS589869:JZV589871 KIO589869:KJR589871 KSK589869:KTN589871 LCG589869:LDJ589871 LMC589869:LNF589871 LVY589869:LXB589871 MFU589869:MGX589871 MPQ589869:MQT589871 MZM589869:NAP589871 NJI589869:NKL589871 NTE589869:NUH589871 ODA589869:OED589871 OMW589869:ONZ589871 OWS589869:OXV589871 PGO589869:PHR589871 PQK589869:PRN589871 QAG589869:QBJ589871 QKC589869:QLF589871 QTY589869:QVB589871 RDU589869:REX589871 RNQ589869:ROT589871 RXM589869:RYP589871 SHI589869:SIL589871 SRE589869:SSH589871 TBA589869:TCD589871 TKW589869:TLZ589871 TUS589869:TVV589871 UEO589869:UFR589871 UOK589869:UPN589871 UYG589869:UZJ589871 VIC589869:VJF589871 VRY589869:VTB589871 WBU589869:WCX589871 WLQ589869:WMT589871 WVM589869:WWP589871 E655405:AH655407 JA655405:KD655407 SW655405:TZ655407 ACS655405:ADV655407 AMO655405:ANR655407 AWK655405:AXN655407 BGG655405:BHJ655407 BQC655405:BRF655407 BZY655405:CBB655407 CJU655405:CKX655407 CTQ655405:CUT655407 DDM655405:DEP655407 DNI655405:DOL655407 DXE655405:DYH655407 EHA655405:EID655407 EQW655405:ERZ655407 FAS655405:FBV655407 FKO655405:FLR655407 FUK655405:FVN655407 GEG655405:GFJ655407 GOC655405:GPF655407 GXY655405:GZB655407 HHU655405:HIX655407 HRQ655405:HST655407 IBM655405:ICP655407 ILI655405:IML655407 IVE655405:IWH655407 JFA655405:JGD655407 JOW655405:JPZ655407 JYS655405:JZV655407 KIO655405:KJR655407 KSK655405:KTN655407 LCG655405:LDJ655407 LMC655405:LNF655407 LVY655405:LXB655407 MFU655405:MGX655407 MPQ655405:MQT655407 MZM655405:NAP655407 NJI655405:NKL655407 NTE655405:NUH655407 ODA655405:OED655407 OMW655405:ONZ655407 OWS655405:OXV655407 PGO655405:PHR655407 PQK655405:PRN655407 QAG655405:QBJ655407 QKC655405:QLF655407 QTY655405:QVB655407 RDU655405:REX655407 RNQ655405:ROT655407 RXM655405:RYP655407 SHI655405:SIL655407 SRE655405:SSH655407 TBA655405:TCD655407 TKW655405:TLZ655407 TUS655405:TVV655407 UEO655405:UFR655407 UOK655405:UPN655407 UYG655405:UZJ655407 VIC655405:VJF655407 VRY655405:VTB655407 WBU655405:WCX655407 WLQ655405:WMT655407 WVM655405:WWP655407 E720941:AH720943 JA720941:KD720943 SW720941:TZ720943 ACS720941:ADV720943 AMO720941:ANR720943 AWK720941:AXN720943 BGG720941:BHJ720943 BQC720941:BRF720943 BZY720941:CBB720943 CJU720941:CKX720943 CTQ720941:CUT720943 DDM720941:DEP720943 DNI720941:DOL720943 DXE720941:DYH720943 EHA720941:EID720943 EQW720941:ERZ720943 FAS720941:FBV720943 FKO720941:FLR720943 FUK720941:FVN720943 GEG720941:GFJ720943 GOC720941:GPF720943 GXY720941:GZB720943 HHU720941:HIX720943 HRQ720941:HST720943 IBM720941:ICP720943 ILI720941:IML720943 IVE720941:IWH720943 JFA720941:JGD720943 JOW720941:JPZ720943 JYS720941:JZV720943 KIO720941:KJR720943 KSK720941:KTN720943 LCG720941:LDJ720943 LMC720941:LNF720943 LVY720941:LXB720943 MFU720941:MGX720943 MPQ720941:MQT720943 MZM720941:NAP720943 NJI720941:NKL720943 NTE720941:NUH720943 ODA720941:OED720943 OMW720941:ONZ720943 OWS720941:OXV720943 PGO720941:PHR720943 PQK720941:PRN720943 QAG720941:QBJ720943 QKC720941:QLF720943 QTY720941:QVB720943 RDU720941:REX720943 RNQ720941:ROT720943 RXM720941:RYP720943 SHI720941:SIL720943 SRE720941:SSH720943 TBA720941:TCD720943 TKW720941:TLZ720943 TUS720941:TVV720943 UEO720941:UFR720943 UOK720941:UPN720943 UYG720941:UZJ720943 VIC720941:VJF720943 VRY720941:VTB720943 WBU720941:WCX720943 WLQ720941:WMT720943 WVM720941:WWP720943 E786477:AH786479 JA786477:KD786479 SW786477:TZ786479 ACS786477:ADV786479 AMO786477:ANR786479 AWK786477:AXN786479 BGG786477:BHJ786479 BQC786477:BRF786479 BZY786477:CBB786479 CJU786477:CKX786479 CTQ786477:CUT786479 DDM786477:DEP786479 DNI786477:DOL786479 DXE786477:DYH786479 EHA786477:EID786479 EQW786477:ERZ786479 FAS786477:FBV786479 FKO786477:FLR786479 FUK786477:FVN786479 GEG786477:GFJ786479 GOC786477:GPF786479 GXY786477:GZB786479 HHU786477:HIX786479 HRQ786477:HST786479 IBM786477:ICP786479 ILI786477:IML786479 IVE786477:IWH786479 JFA786477:JGD786479 JOW786477:JPZ786479 JYS786477:JZV786479 KIO786477:KJR786479 KSK786477:KTN786479 LCG786477:LDJ786479 LMC786477:LNF786479 LVY786477:LXB786479 MFU786477:MGX786479 MPQ786477:MQT786479 MZM786477:NAP786479 NJI786477:NKL786479 NTE786477:NUH786479 ODA786477:OED786479 OMW786477:ONZ786479 OWS786477:OXV786479 PGO786477:PHR786479 PQK786477:PRN786479 QAG786477:QBJ786479 QKC786477:QLF786479 QTY786477:QVB786479 RDU786477:REX786479 RNQ786477:ROT786479 RXM786477:RYP786479 SHI786477:SIL786479 SRE786477:SSH786479 TBA786477:TCD786479 TKW786477:TLZ786479 TUS786477:TVV786479 UEO786477:UFR786479 UOK786477:UPN786479 UYG786477:UZJ786479 VIC786477:VJF786479 VRY786477:VTB786479 WBU786477:WCX786479 WLQ786477:WMT786479 WVM786477:WWP786479 E852013:AH852015 JA852013:KD852015 SW852013:TZ852015 ACS852013:ADV852015 AMO852013:ANR852015 AWK852013:AXN852015 BGG852013:BHJ852015 BQC852013:BRF852015 BZY852013:CBB852015 CJU852013:CKX852015 CTQ852013:CUT852015 DDM852013:DEP852015 DNI852013:DOL852015 DXE852013:DYH852015 EHA852013:EID852015 EQW852013:ERZ852015 FAS852013:FBV852015 FKO852013:FLR852015 FUK852013:FVN852015 GEG852013:GFJ852015 GOC852013:GPF852015 GXY852013:GZB852015 HHU852013:HIX852015 HRQ852013:HST852015 IBM852013:ICP852015 ILI852013:IML852015 IVE852013:IWH852015 JFA852013:JGD852015 JOW852013:JPZ852015 JYS852013:JZV852015 KIO852013:KJR852015 KSK852013:KTN852015 LCG852013:LDJ852015 LMC852013:LNF852015 LVY852013:LXB852015 MFU852013:MGX852015 MPQ852013:MQT852015 MZM852013:NAP852015 NJI852013:NKL852015 NTE852013:NUH852015 ODA852013:OED852015 OMW852013:ONZ852015 OWS852013:OXV852015 PGO852013:PHR852015 PQK852013:PRN852015 QAG852013:QBJ852015 QKC852013:QLF852015 QTY852013:QVB852015 RDU852013:REX852015 RNQ852013:ROT852015 RXM852013:RYP852015 SHI852013:SIL852015 SRE852013:SSH852015 TBA852013:TCD852015 TKW852013:TLZ852015 TUS852013:TVV852015 UEO852013:UFR852015 UOK852013:UPN852015 UYG852013:UZJ852015 VIC852013:VJF852015 VRY852013:VTB852015 WBU852013:WCX852015 WLQ852013:WMT852015 WVM852013:WWP852015 E917549:AH917551 JA917549:KD917551 SW917549:TZ917551 ACS917549:ADV917551 AMO917549:ANR917551 AWK917549:AXN917551 BGG917549:BHJ917551 BQC917549:BRF917551 BZY917549:CBB917551 CJU917549:CKX917551 CTQ917549:CUT917551 DDM917549:DEP917551 DNI917549:DOL917551 DXE917549:DYH917551 EHA917549:EID917551 EQW917549:ERZ917551 FAS917549:FBV917551 FKO917549:FLR917551 FUK917549:FVN917551 GEG917549:GFJ917551 GOC917549:GPF917551 GXY917549:GZB917551 HHU917549:HIX917551 HRQ917549:HST917551 IBM917549:ICP917551 ILI917549:IML917551 IVE917549:IWH917551 JFA917549:JGD917551 JOW917549:JPZ917551 JYS917549:JZV917551 KIO917549:KJR917551 KSK917549:KTN917551 LCG917549:LDJ917551 LMC917549:LNF917551 LVY917549:LXB917551 MFU917549:MGX917551 MPQ917549:MQT917551 MZM917549:NAP917551 NJI917549:NKL917551 NTE917549:NUH917551 ODA917549:OED917551 OMW917549:ONZ917551 OWS917549:OXV917551 PGO917549:PHR917551 PQK917549:PRN917551 QAG917549:QBJ917551 QKC917549:QLF917551 QTY917549:QVB917551 RDU917549:REX917551 RNQ917549:ROT917551 RXM917549:RYP917551 SHI917549:SIL917551 SRE917549:SSH917551 TBA917549:TCD917551 TKW917549:TLZ917551 TUS917549:TVV917551 UEO917549:UFR917551 UOK917549:UPN917551 UYG917549:UZJ917551 VIC917549:VJF917551 VRY917549:VTB917551 WBU917549:WCX917551 WLQ917549:WMT917551 WVM917549:WWP917551 E983085:AH983087 JA983085:KD983087 SW983085:TZ983087 ACS983085:ADV983087 AMO983085:ANR983087 AWK983085:AXN983087 BGG983085:BHJ983087 BQC983085:BRF983087 BZY983085:CBB983087 CJU983085:CKX983087 CTQ983085:CUT983087 DDM983085:DEP983087 DNI983085:DOL983087 DXE983085:DYH983087 EHA983085:EID983087 EQW983085:ERZ983087 FAS983085:FBV983087 FKO983085:FLR983087 FUK983085:FVN983087 GEG983085:GFJ983087 GOC983085:GPF983087 GXY983085:GZB983087 HHU983085:HIX983087 HRQ983085:HST983087 IBM983085:ICP983087 ILI983085:IML983087 IVE983085:IWH983087 JFA983085:JGD983087 JOW983085:JPZ983087 JYS983085:JZV983087 KIO983085:KJR983087 KSK983085:KTN983087 LCG983085:LDJ983087 LMC983085:LNF983087 LVY983085:LXB983087 MFU983085:MGX983087 MPQ983085:MQT983087 MZM983085:NAP983087 NJI983085:NKL983087 NTE983085:NUH983087 ODA983085:OED983087 OMW983085:ONZ983087 OWS983085:OXV983087 PGO983085:PHR983087 PQK983085:PRN983087 QAG983085:QBJ983087 QKC983085:QLF983087 QTY983085:QVB983087 RDU983085:REX983087 RNQ983085:ROT983087 RXM983085:RYP983087 SHI983085:SIL983087 SRE983085:SSH983087 TBA983085:TCD983087 TKW983085:TLZ983087 TUS983085:TVV983087 UEO983085:UFR983087 UOK983085:UPN983087 UYG983085:UZJ983087 VIC983085:VJF983087 VRY983085:VTB983087 WBU983085:WCX983087 WLQ983085:WMT983087 WVM983085:WWP983087 E30:AH32 JA30:KD32 SW30:TZ32 ACS30:ADV32 AMO30:ANR32 AWK30:AXN32 BGG30:BHJ32 BQC30:BRF32 BZY30:CBB32 CJU30:CKX32 CTQ30:CUT32 DDM30:DEP32 DNI30:DOL32 DXE30:DYH32 EHA30:EID32 EQW30:ERZ32 FAS30:FBV32 FKO30:FLR32 FUK30:FVN32 GEG30:GFJ32 GOC30:GPF32 GXY30:GZB32 HHU30:HIX32 HRQ30:HST32 IBM30:ICP32 ILI30:IML32 IVE30:IWH32 JFA30:JGD32 JOW30:JPZ32 JYS30:JZV32 KIO30:KJR32 KSK30:KTN32 LCG30:LDJ32 LMC30:LNF32 LVY30:LXB32 MFU30:MGX32 MPQ30:MQT32 MZM30:NAP32 NJI30:NKL32 NTE30:NUH32 ODA30:OED32 OMW30:ONZ32 OWS30:OXV32 PGO30:PHR32 PQK30:PRN32 QAG30:QBJ32 QKC30:QLF32 QTY30:QVB32 RDU30:REX32 RNQ30:ROT32 RXM30:RYP32 SHI30:SIL32 SRE30:SSH32 TBA30:TCD32 TKW30:TLZ32 TUS30:TVV32 UEO30:UFR32 UOK30:UPN32 UYG30:UZJ32 VIC30:VJF32 VRY30:VTB32 WBU30:WCX32 WLQ30:WMT32 WVM30:WWP32 E65566:AH65568 JA65566:KD65568 SW65566:TZ65568 ACS65566:ADV65568 AMO65566:ANR65568 AWK65566:AXN65568 BGG65566:BHJ65568 BQC65566:BRF65568 BZY65566:CBB65568 CJU65566:CKX65568 CTQ65566:CUT65568 DDM65566:DEP65568 DNI65566:DOL65568 DXE65566:DYH65568 EHA65566:EID65568 EQW65566:ERZ65568 FAS65566:FBV65568 FKO65566:FLR65568 FUK65566:FVN65568 GEG65566:GFJ65568 GOC65566:GPF65568 GXY65566:GZB65568 HHU65566:HIX65568 HRQ65566:HST65568 IBM65566:ICP65568 ILI65566:IML65568 IVE65566:IWH65568 JFA65566:JGD65568 JOW65566:JPZ65568 JYS65566:JZV65568 KIO65566:KJR65568 KSK65566:KTN65568 LCG65566:LDJ65568 LMC65566:LNF65568 LVY65566:LXB65568 MFU65566:MGX65568 MPQ65566:MQT65568 MZM65566:NAP65568 NJI65566:NKL65568 NTE65566:NUH65568 ODA65566:OED65568 OMW65566:ONZ65568 OWS65566:OXV65568 PGO65566:PHR65568 PQK65566:PRN65568 QAG65566:QBJ65568 QKC65566:QLF65568 QTY65566:QVB65568 RDU65566:REX65568 RNQ65566:ROT65568 RXM65566:RYP65568 SHI65566:SIL65568 SRE65566:SSH65568 TBA65566:TCD65568 TKW65566:TLZ65568 TUS65566:TVV65568 UEO65566:UFR65568 UOK65566:UPN65568 UYG65566:UZJ65568 VIC65566:VJF65568 VRY65566:VTB65568 WBU65566:WCX65568 WLQ65566:WMT65568 WVM65566:WWP65568 E131102:AH131104 JA131102:KD131104 SW131102:TZ131104 ACS131102:ADV131104 AMO131102:ANR131104 AWK131102:AXN131104 BGG131102:BHJ131104 BQC131102:BRF131104 BZY131102:CBB131104 CJU131102:CKX131104 CTQ131102:CUT131104 DDM131102:DEP131104 DNI131102:DOL131104 DXE131102:DYH131104 EHA131102:EID131104 EQW131102:ERZ131104 FAS131102:FBV131104 FKO131102:FLR131104 FUK131102:FVN131104 GEG131102:GFJ131104 GOC131102:GPF131104 GXY131102:GZB131104 HHU131102:HIX131104 HRQ131102:HST131104 IBM131102:ICP131104 ILI131102:IML131104 IVE131102:IWH131104 JFA131102:JGD131104 JOW131102:JPZ131104 JYS131102:JZV131104 KIO131102:KJR131104 KSK131102:KTN131104 LCG131102:LDJ131104 LMC131102:LNF131104 LVY131102:LXB131104 MFU131102:MGX131104 MPQ131102:MQT131104 MZM131102:NAP131104 NJI131102:NKL131104 NTE131102:NUH131104 ODA131102:OED131104 OMW131102:ONZ131104 OWS131102:OXV131104 PGO131102:PHR131104 PQK131102:PRN131104 QAG131102:QBJ131104 QKC131102:QLF131104 QTY131102:QVB131104 RDU131102:REX131104 RNQ131102:ROT131104 RXM131102:RYP131104 SHI131102:SIL131104 SRE131102:SSH131104 TBA131102:TCD131104 TKW131102:TLZ131104 TUS131102:TVV131104 UEO131102:UFR131104 UOK131102:UPN131104 UYG131102:UZJ131104 VIC131102:VJF131104 VRY131102:VTB131104 WBU131102:WCX131104 WLQ131102:WMT131104 WVM131102:WWP131104 E196638:AH196640 JA196638:KD196640 SW196638:TZ196640 ACS196638:ADV196640 AMO196638:ANR196640 AWK196638:AXN196640 BGG196638:BHJ196640 BQC196638:BRF196640 BZY196638:CBB196640 CJU196638:CKX196640 CTQ196638:CUT196640 DDM196638:DEP196640 DNI196638:DOL196640 DXE196638:DYH196640 EHA196638:EID196640 EQW196638:ERZ196640 FAS196638:FBV196640 FKO196638:FLR196640 FUK196638:FVN196640 GEG196638:GFJ196640 GOC196638:GPF196640 GXY196638:GZB196640 HHU196638:HIX196640 HRQ196638:HST196640 IBM196638:ICP196640 ILI196638:IML196640 IVE196638:IWH196640 JFA196638:JGD196640 JOW196638:JPZ196640 JYS196638:JZV196640 KIO196638:KJR196640 KSK196638:KTN196640 LCG196638:LDJ196640 LMC196638:LNF196640 LVY196638:LXB196640 MFU196638:MGX196640 MPQ196638:MQT196640 MZM196638:NAP196640 NJI196638:NKL196640 NTE196638:NUH196640 ODA196638:OED196640 OMW196638:ONZ196640 OWS196638:OXV196640 PGO196638:PHR196640 PQK196638:PRN196640 QAG196638:QBJ196640 QKC196638:QLF196640 QTY196638:QVB196640 RDU196638:REX196640 RNQ196638:ROT196640 RXM196638:RYP196640 SHI196638:SIL196640 SRE196638:SSH196640 TBA196638:TCD196640 TKW196638:TLZ196640 TUS196638:TVV196640 UEO196638:UFR196640 UOK196638:UPN196640 UYG196638:UZJ196640 VIC196638:VJF196640 VRY196638:VTB196640 WBU196638:WCX196640 WLQ196638:WMT196640 WVM196638:WWP196640 E262174:AH262176 JA262174:KD262176 SW262174:TZ262176 ACS262174:ADV262176 AMO262174:ANR262176 AWK262174:AXN262176 BGG262174:BHJ262176 BQC262174:BRF262176 BZY262174:CBB262176 CJU262174:CKX262176 CTQ262174:CUT262176 DDM262174:DEP262176 DNI262174:DOL262176 DXE262174:DYH262176 EHA262174:EID262176 EQW262174:ERZ262176 FAS262174:FBV262176 FKO262174:FLR262176 FUK262174:FVN262176 GEG262174:GFJ262176 GOC262174:GPF262176 GXY262174:GZB262176 HHU262174:HIX262176 HRQ262174:HST262176 IBM262174:ICP262176 ILI262174:IML262176 IVE262174:IWH262176 JFA262174:JGD262176 JOW262174:JPZ262176 JYS262174:JZV262176 KIO262174:KJR262176 KSK262174:KTN262176 LCG262174:LDJ262176 LMC262174:LNF262176 LVY262174:LXB262176 MFU262174:MGX262176 MPQ262174:MQT262176 MZM262174:NAP262176 NJI262174:NKL262176 NTE262174:NUH262176 ODA262174:OED262176 OMW262174:ONZ262176 OWS262174:OXV262176 PGO262174:PHR262176 PQK262174:PRN262176 QAG262174:QBJ262176 QKC262174:QLF262176 QTY262174:QVB262176 RDU262174:REX262176 RNQ262174:ROT262176 RXM262174:RYP262176 SHI262174:SIL262176 SRE262174:SSH262176 TBA262174:TCD262176 TKW262174:TLZ262176 TUS262174:TVV262176 UEO262174:UFR262176 UOK262174:UPN262176 UYG262174:UZJ262176 VIC262174:VJF262176 VRY262174:VTB262176 WBU262174:WCX262176 WLQ262174:WMT262176 WVM262174:WWP262176 E327710:AH327712 JA327710:KD327712 SW327710:TZ327712 ACS327710:ADV327712 AMO327710:ANR327712 AWK327710:AXN327712 BGG327710:BHJ327712 BQC327710:BRF327712 BZY327710:CBB327712 CJU327710:CKX327712 CTQ327710:CUT327712 DDM327710:DEP327712 DNI327710:DOL327712 DXE327710:DYH327712 EHA327710:EID327712 EQW327710:ERZ327712 FAS327710:FBV327712 FKO327710:FLR327712 FUK327710:FVN327712 GEG327710:GFJ327712 GOC327710:GPF327712 GXY327710:GZB327712 HHU327710:HIX327712 HRQ327710:HST327712 IBM327710:ICP327712 ILI327710:IML327712 IVE327710:IWH327712 JFA327710:JGD327712 JOW327710:JPZ327712 JYS327710:JZV327712 KIO327710:KJR327712 KSK327710:KTN327712 LCG327710:LDJ327712 LMC327710:LNF327712 LVY327710:LXB327712 MFU327710:MGX327712 MPQ327710:MQT327712 MZM327710:NAP327712 NJI327710:NKL327712 NTE327710:NUH327712 ODA327710:OED327712 OMW327710:ONZ327712 OWS327710:OXV327712 PGO327710:PHR327712 PQK327710:PRN327712 QAG327710:QBJ327712 QKC327710:QLF327712 QTY327710:QVB327712 RDU327710:REX327712 RNQ327710:ROT327712 RXM327710:RYP327712 SHI327710:SIL327712 SRE327710:SSH327712 TBA327710:TCD327712 TKW327710:TLZ327712 TUS327710:TVV327712 UEO327710:UFR327712 UOK327710:UPN327712 UYG327710:UZJ327712 VIC327710:VJF327712 VRY327710:VTB327712 WBU327710:WCX327712 WLQ327710:WMT327712 WVM327710:WWP327712 E393246:AH393248 JA393246:KD393248 SW393246:TZ393248 ACS393246:ADV393248 AMO393246:ANR393248 AWK393246:AXN393248 BGG393246:BHJ393248 BQC393246:BRF393248 BZY393246:CBB393248 CJU393246:CKX393248 CTQ393246:CUT393248 DDM393246:DEP393248 DNI393246:DOL393248 DXE393246:DYH393248 EHA393246:EID393248 EQW393246:ERZ393248 FAS393246:FBV393248 FKO393246:FLR393248 FUK393246:FVN393248 GEG393246:GFJ393248 GOC393246:GPF393248 GXY393246:GZB393248 HHU393246:HIX393248 HRQ393246:HST393248 IBM393246:ICP393248 ILI393246:IML393248 IVE393246:IWH393248 JFA393246:JGD393248 JOW393246:JPZ393248 JYS393246:JZV393248 KIO393246:KJR393248 KSK393246:KTN393248 LCG393246:LDJ393248 LMC393246:LNF393248 LVY393246:LXB393248 MFU393246:MGX393248 MPQ393246:MQT393248 MZM393246:NAP393248 NJI393246:NKL393248 NTE393246:NUH393248 ODA393246:OED393248 OMW393246:ONZ393248 OWS393246:OXV393248 PGO393246:PHR393248 PQK393246:PRN393248 QAG393246:QBJ393248 QKC393246:QLF393248 QTY393246:QVB393248 RDU393246:REX393248 RNQ393246:ROT393248 RXM393246:RYP393248 SHI393246:SIL393248 SRE393246:SSH393248 TBA393246:TCD393248 TKW393246:TLZ393248 TUS393246:TVV393248 UEO393246:UFR393248 UOK393246:UPN393248 UYG393246:UZJ393248 VIC393246:VJF393248 VRY393246:VTB393248 WBU393246:WCX393248 WLQ393246:WMT393248 WVM393246:WWP393248 E458782:AH458784 JA458782:KD458784 SW458782:TZ458784 ACS458782:ADV458784 AMO458782:ANR458784 AWK458782:AXN458784 BGG458782:BHJ458784 BQC458782:BRF458784 BZY458782:CBB458784 CJU458782:CKX458784 CTQ458782:CUT458784 DDM458782:DEP458784 DNI458782:DOL458784 DXE458782:DYH458784 EHA458782:EID458784 EQW458782:ERZ458784 FAS458782:FBV458784 FKO458782:FLR458784 FUK458782:FVN458784 GEG458782:GFJ458784 GOC458782:GPF458784 GXY458782:GZB458784 HHU458782:HIX458784 HRQ458782:HST458784 IBM458782:ICP458784 ILI458782:IML458784 IVE458782:IWH458784 JFA458782:JGD458784 JOW458782:JPZ458784 JYS458782:JZV458784 KIO458782:KJR458784 KSK458782:KTN458784 LCG458782:LDJ458784 LMC458782:LNF458784 LVY458782:LXB458784 MFU458782:MGX458784 MPQ458782:MQT458784 MZM458782:NAP458784 NJI458782:NKL458784 NTE458782:NUH458784 ODA458782:OED458784 OMW458782:ONZ458784 OWS458782:OXV458784 PGO458782:PHR458784 PQK458782:PRN458784 QAG458782:QBJ458784 QKC458782:QLF458784 QTY458782:QVB458784 RDU458782:REX458784 RNQ458782:ROT458784 RXM458782:RYP458784 SHI458782:SIL458784 SRE458782:SSH458784 TBA458782:TCD458784 TKW458782:TLZ458784 TUS458782:TVV458784 UEO458782:UFR458784 UOK458782:UPN458784 UYG458782:UZJ458784 VIC458782:VJF458784 VRY458782:VTB458784 WBU458782:WCX458784 WLQ458782:WMT458784 WVM458782:WWP458784 E524318:AH524320 JA524318:KD524320 SW524318:TZ524320 ACS524318:ADV524320 AMO524318:ANR524320 AWK524318:AXN524320 BGG524318:BHJ524320 BQC524318:BRF524320 BZY524318:CBB524320 CJU524318:CKX524320 CTQ524318:CUT524320 DDM524318:DEP524320 DNI524318:DOL524320 DXE524318:DYH524320 EHA524318:EID524320 EQW524318:ERZ524320 FAS524318:FBV524320 FKO524318:FLR524320 FUK524318:FVN524320 GEG524318:GFJ524320 GOC524318:GPF524320 GXY524318:GZB524320 HHU524318:HIX524320 HRQ524318:HST524320 IBM524318:ICP524320 ILI524318:IML524320 IVE524318:IWH524320 JFA524318:JGD524320 JOW524318:JPZ524320 JYS524318:JZV524320 KIO524318:KJR524320 KSK524318:KTN524320 LCG524318:LDJ524320 LMC524318:LNF524320 LVY524318:LXB524320 MFU524318:MGX524320 MPQ524318:MQT524320 MZM524318:NAP524320 NJI524318:NKL524320 NTE524318:NUH524320 ODA524318:OED524320 OMW524318:ONZ524320 OWS524318:OXV524320 PGO524318:PHR524320 PQK524318:PRN524320 QAG524318:QBJ524320 QKC524318:QLF524320 QTY524318:QVB524320 RDU524318:REX524320 RNQ524318:ROT524320 RXM524318:RYP524320 SHI524318:SIL524320 SRE524318:SSH524320 TBA524318:TCD524320 TKW524318:TLZ524320 TUS524318:TVV524320 UEO524318:UFR524320 UOK524318:UPN524320 UYG524318:UZJ524320 VIC524318:VJF524320 VRY524318:VTB524320 WBU524318:WCX524320 WLQ524318:WMT524320 WVM524318:WWP524320 E589854:AH589856 JA589854:KD589856 SW589854:TZ589856 ACS589854:ADV589856 AMO589854:ANR589856 AWK589854:AXN589856 BGG589854:BHJ589856 BQC589854:BRF589856 BZY589854:CBB589856 CJU589854:CKX589856 CTQ589854:CUT589856 DDM589854:DEP589856 DNI589854:DOL589856 DXE589854:DYH589856 EHA589854:EID589856 EQW589854:ERZ589856 FAS589854:FBV589856 FKO589854:FLR589856 FUK589854:FVN589856 GEG589854:GFJ589856 GOC589854:GPF589856 GXY589854:GZB589856 HHU589854:HIX589856 HRQ589854:HST589856 IBM589854:ICP589856 ILI589854:IML589856 IVE589854:IWH589856 JFA589854:JGD589856 JOW589854:JPZ589856 JYS589854:JZV589856 KIO589854:KJR589856 KSK589854:KTN589856 LCG589854:LDJ589856 LMC589854:LNF589856 LVY589854:LXB589856 MFU589854:MGX589856 MPQ589854:MQT589856 MZM589854:NAP589856 NJI589854:NKL589856 NTE589854:NUH589856 ODA589854:OED589856 OMW589854:ONZ589856 OWS589854:OXV589856 PGO589854:PHR589856 PQK589854:PRN589856 QAG589854:QBJ589856 QKC589854:QLF589856 QTY589854:QVB589856 RDU589854:REX589856 RNQ589854:ROT589856 RXM589854:RYP589856 SHI589854:SIL589856 SRE589854:SSH589856 TBA589854:TCD589856 TKW589854:TLZ589856 TUS589854:TVV589856 UEO589854:UFR589856 UOK589854:UPN589856 UYG589854:UZJ589856 VIC589854:VJF589856 VRY589854:VTB589856 WBU589854:WCX589856 WLQ589854:WMT589856 WVM589854:WWP589856 E655390:AH655392 JA655390:KD655392 SW655390:TZ655392 ACS655390:ADV655392 AMO655390:ANR655392 AWK655390:AXN655392 BGG655390:BHJ655392 BQC655390:BRF655392 BZY655390:CBB655392 CJU655390:CKX655392 CTQ655390:CUT655392 DDM655390:DEP655392 DNI655390:DOL655392 DXE655390:DYH655392 EHA655390:EID655392 EQW655390:ERZ655392 FAS655390:FBV655392 FKO655390:FLR655392 FUK655390:FVN655392 GEG655390:GFJ655392 GOC655390:GPF655392 GXY655390:GZB655392 HHU655390:HIX655392 HRQ655390:HST655392 IBM655390:ICP655392 ILI655390:IML655392 IVE655390:IWH655392 JFA655390:JGD655392 JOW655390:JPZ655392 JYS655390:JZV655392 KIO655390:KJR655392 KSK655390:KTN655392 LCG655390:LDJ655392 LMC655390:LNF655392 LVY655390:LXB655392 MFU655390:MGX655392 MPQ655390:MQT655392 MZM655390:NAP655392 NJI655390:NKL655392 NTE655390:NUH655392 ODA655390:OED655392 OMW655390:ONZ655392 OWS655390:OXV655392 PGO655390:PHR655392 PQK655390:PRN655392 QAG655390:QBJ655392 QKC655390:QLF655392 QTY655390:QVB655392 RDU655390:REX655392 RNQ655390:ROT655392 RXM655390:RYP655392 SHI655390:SIL655392 SRE655390:SSH655392 TBA655390:TCD655392 TKW655390:TLZ655392 TUS655390:TVV655392 UEO655390:UFR655392 UOK655390:UPN655392 UYG655390:UZJ655392 VIC655390:VJF655392 VRY655390:VTB655392 WBU655390:WCX655392 WLQ655390:WMT655392 WVM655390:WWP655392 E720926:AH720928 JA720926:KD720928 SW720926:TZ720928 ACS720926:ADV720928 AMO720926:ANR720928 AWK720926:AXN720928 BGG720926:BHJ720928 BQC720926:BRF720928 BZY720926:CBB720928 CJU720926:CKX720928 CTQ720926:CUT720928 DDM720926:DEP720928 DNI720926:DOL720928 DXE720926:DYH720928 EHA720926:EID720928 EQW720926:ERZ720928 FAS720926:FBV720928 FKO720926:FLR720928 FUK720926:FVN720928 GEG720926:GFJ720928 GOC720926:GPF720928 GXY720926:GZB720928 HHU720926:HIX720928 HRQ720926:HST720928 IBM720926:ICP720928 ILI720926:IML720928 IVE720926:IWH720928 JFA720926:JGD720928 JOW720926:JPZ720928 JYS720926:JZV720928 KIO720926:KJR720928 KSK720926:KTN720928 LCG720926:LDJ720928 LMC720926:LNF720928 LVY720926:LXB720928 MFU720926:MGX720928 MPQ720926:MQT720928 MZM720926:NAP720928 NJI720926:NKL720928 NTE720926:NUH720928 ODA720926:OED720928 OMW720926:ONZ720928 OWS720926:OXV720928 PGO720926:PHR720928 PQK720926:PRN720928 QAG720926:QBJ720928 QKC720926:QLF720928 QTY720926:QVB720928 RDU720926:REX720928 RNQ720926:ROT720928 RXM720926:RYP720928 SHI720926:SIL720928 SRE720926:SSH720928 TBA720926:TCD720928 TKW720926:TLZ720928 TUS720926:TVV720928 UEO720926:UFR720928 UOK720926:UPN720928 UYG720926:UZJ720928 VIC720926:VJF720928 VRY720926:VTB720928 WBU720926:WCX720928 WLQ720926:WMT720928 WVM720926:WWP720928 E786462:AH786464 JA786462:KD786464 SW786462:TZ786464 ACS786462:ADV786464 AMO786462:ANR786464 AWK786462:AXN786464 BGG786462:BHJ786464 BQC786462:BRF786464 BZY786462:CBB786464 CJU786462:CKX786464 CTQ786462:CUT786464 DDM786462:DEP786464 DNI786462:DOL786464 DXE786462:DYH786464 EHA786462:EID786464 EQW786462:ERZ786464 FAS786462:FBV786464 FKO786462:FLR786464 FUK786462:FVN786464 GEG786462:GFJ786464 GOC786462:GPF786464 GXY786462:GZB786464 HHU786462:HIX786464 HRQ786462:HST786464 IBM786462:ICP786464 ILI786462:IML786464 IVE786462:IWH786464 JFA786462:JGD786464 JOW786462:JPZ786464 JYS786462:JZV786464 KIO786462:KJR786464 KSK786462:KTN786464 LCG786462:LDJ786464 LMC786462:LNF786464 LVY786462:LXB786464 MFU786462:MGX786464 MPQ786462:MQT786464 MZM786462:NAP786464 NJI786462:NKL786464 NTE786462:NUH786464 ODA786462:OED786464 OMW786462:ONZ786464 OWS786462:OXV786464 PGO786462:PHR786464 PQK786462:PRN786464 QAG786462:QBJ786464 QKC786462:QLF786464 QTY786462:QVB786464 RDU786462:REX786464 RNQ786462:ROT786464 RXM786462:RYP786464 SHI786462:SIL786464 SRE786462:SSH786464 TBA786462:TCD786464 TKW786462:TLZ786464 TUS786462:TVV786464 UEO786462:UFR786464 UOK786462:UPN786464 UYG786462:UZJ786464 VIC786462:VJF786464 VRY786462:VTB786464 WBU786462:WCX786464 WLQ786462:WMT786464 WVM786462:WWP786464 E851998:AH852000 JA851998:KD852000 SW851998:TZ852000 ACS851998:ADV852000 AMO851998:ANR852000 AWK851998:AXN852000 BGG851998:BHJ852000 BQC851998:BRF852000 BZY851998:CBB852000 CJU851998:CKX852000 CTQ851998:CUT852000 DDM851998:DEP852000 DNI851998:DOL852000 DXE851998:DYH852000 EHA851998:EID852000 EQW851998:ERZ852000 FAS851998:FBV852000 FKO851998:FLR852000 FUK851998:FVN852000 GEG851998:GFJ852000 GOC851998:GPF852000 GXY851998:GZB852000 HHU851998:HIX852000 HRQ851998:HST852000 IBM851998:ICP852000 ILI851998:IML852000 IVE851998:IWH852000 JFA851998:JGD852000 JOW851998:JPZ852000 JYS851998:JZV852000 KIO851998:KJR852000 KSK851998:KTN852000 LCG851998:LDJ852000 LMC851998:LNF852000 LVY851998:LXB852000 MFU851998:MGX852000 MPQ851998:MQT852000 MZM851998:NAP852000 NJI851998:NKL852000 NTE851998:NUH852000 ODA851998:OED852000 OMW851998:ONZ852000 OWS851998:OXV852000 PGO851998:PHR852000 PQK851998:PRN852000 QAG851998:QBJ852000 QKC851998:QLF852000 QTY851998:QVB852000 RDU851998:REX852000 RNQ851998:ROT852000 RXM851998:RYP852000 SHI851998:SIL852000 SRE851998:SSH852000 TBA851998:TCD852000 TKW851998:TLZ852000 TUS851998:TVV852000 UEO851998:UFR852000 UOK851998:UPN852000 UYG851998:UZJ852000 VIC851998:VJF852000 VRY851998:VTB852000 WBU851998:WCX852000 WLQ851998:WMT852000 WVM851998:WWP852000 E917534:AH917536 JA917534:KD917536 SW917534:TZ917536 ACS917534:ADV917536 AMO917534:ANR917536 AWK917534:AXN917536 BGG917534:BHJ917536 BQC917534:BRF917536 BZY917534:CBB917536 CJU917534:CKX917536 CTQ917534:CUT917536 DDM917534:DEP917536 DNI917534:DOL917536 DXE917534:DYH917536 EHA917534:EID917536 EQW917534:ERZ917536 FAS917534:FBV917536 FKO917534:FLR917536 FUK917534:FVN917536 GEG917534:GFJ917536 GOC917534:GPF917536 GXY917534:GZB917536 HHU917534:HIX917536 HRQ917534:HST917536 IBM917534:ICP917536 ILI917534:IML917536 IVE917534:IWH917536 JFA917534:JGD917536 JOW917534:JPZ917536 JYS917534:JZV917536 KIO917534:KJR917536 KSK917534:KTN917536 LCG917534:LDJ917536 LMC917534:LNF917536 LVY917534:LXB917536 MFU917534:MGX917536 MPQ917534:MQT917536 MZM917534:NAP917536 NJI917534:NKL917536 NTE917534:NUH917536 ODA917534:OED917536 OMW917534:ONZ917536 OWS917534:OXV917536 PGO917534:PHR917536 PQK917534:PRN917536 QAG917534:QBJ917536 QKC917534:QLF917536 QTY917534:QVB917536 RDU917534:REX917536 RNQ917534:ROT917536 RXM917534:RYP917536 SHI917534:SIL917536 SRE917534:SSH917536 TBA917534:TCD917536 TKW917534:TLZ917536 TUS917534:TVV917536 UEO917534:UFR917536 UOK917534:UPN917536 UYG917534:UZJ917536 VIC917534:VJF917536 VRY917534:VTB917536 WBU917534:WCX917536 WLQ917534:WMT917536 WVM917534:WWP917536 E983070:AH983072 JA983070:KD983072 SW983070:TZ983072 ACS983070:ADV983072 AMO983070:ANR983072 AWK983070:AXN983072 BGG983070:BHJ983072 BQC983070:BRF983072 BZY983070:CBB983072 CJU983070:CKX983072 CTQ983070:CUT983072 DDM983070:DEP983072 DNI983070:DOL983072 DXE983070:DYH983072 EHA983070:EID983072 EQW983070:ERZ983072 FAS983070:FBV983072 FKO983070:FLR983072 FUK983070:FVN983072 GEG983070:GFJ983072 GOC983070:GPF983072 GXY983070:GZB983072 HHU983070:HIX983072 HRQ983070:HST983072 IBM983070:ICP983072 ILI983070:IML983072 IVE983070:IWH983072 JFA983070:JGD983072 JOW983070:JPZ983072 JYS983070:JZV983072 KIO983070:KJR983072 KSK983070:KTN983072 LCG983070:LDJ983072 LMC983070:LNF983072 LVY983070:LXB983072 MFU983070:MGX983072 MPQ983070:MQT983072 MZM983070:NAP983072 NJI983070:NKL983072 NTE983070:NUH983072 ODA983070:OED983072 OMW983070:ONZ983072 OWS983070:OXV983072 PGO983070:PHR983072 PQK983070:PRN983072 QAG983070:QBJ983072 QKC983070:QLF983072 QTY983070:QVB983072 RDU983070:REX983072 RNQ983070:ROT983072 RXM983070:RYP983072 SHI983070:SIL983072 SRE983070:SSH983072 TBA983070:TCD983072 TKW983070:TLZ983072 TUS983070:TVV983072 UEO983070:UFR983072 UOK983070:UPN983072 UYG983070:UZJ983072 VIC983070:VJF983072 VRY983070:VTB983072 WBU983070:WCX983072 WLQ983070:WMT983072 WVM983070:WWP983072 E41:AH42 JA41:KD42 SW41:TZ42 ACS41:ADV42 AMO41:ANR42 AWK41:AXN42 BGG41:BHJ42 BQC41:BRF42 BZY41:CBB42 CJU41:CKX42 CTQ41:CUT42 DDM41:DEP42 DNI41:DOL42 DXE41:DYH42 EHA41:EID42 EQW41:ERZ42 FAS41:FBV42 FKO41:FLR42 FUK41:FVN42 GEG41:GFJ42 GOC41:GPF42 GXY41:GZB42 HHU41:HIX42 HRQ41:HST42 IBM41:ICP42 ILI41:IML42 IVE41:IWH42 JFA41:JGD42 JOW41:JPZ42 JYS41:JZV42 KIO41:KJR42 KSK41:KTN42 LCG41:LDJ42 LMC41:LNF42 LVY41:LXB42 MFU41:MGX42 MPQ41:MQT42 MZM41:NAP42 NJI41:NKL42 NTE41:NUH42 ODA41:OED42 OMW41:ONZ42 OWS41:OXV42 PGO41:PHR42 PQK41:PRN42 QAG41:QBJ42 QKC41:QLF42 QTY41:QVB42 RDU41:REX42 RNQ41:ROT42 RXM41:RYP42 SHI41:SIL42 SRE41:SSH42 TBA41:TCD42 TKW41:TLZ42 TUS41:TVV42 UEO41:UFR42 UOK41:UPN42 UYG41:UZJ42 VIC41:VJF42 VRY41:VTB42 WBU41:WCX42 WLQ41:WMT42 WVM41:WWP42 E65577:AH65578 JA65577:KD65578 SW65577:TZ65578 ACS65577:ADV65578 AMO65577:ANR65578 AWK65577:AXN65578 BGG65577:BHJ65578 BQC65577:BRF65578 BZY65577:CBB65578 CJU65577:CKX65578 CTQ65577:CUT65578 DDM65577:DEP65578 DNI65577:DOL65578 DXE65577:DYH65578 EHA65577:EID65578 EQW65577:ERZ65578 FAS65577:FBV65578 FKO65577:FLR65578 FUK65577:FVN65578 GEG65577:GFJ65578 GOC65577:GPF65578 GXY65577:GZB65578 HHU65577:HIX65578 HRQ65577:HST65578 IBM65577:ICP65578 ILI65577:IML65578 IVE65577:IWH65578 JFA65577:JGD65578 JOW65577:JPZ65578 JYS65577:JZV65578 KIO65577:KJR65578 KSK65577:KTN65578 LCG65577:LDJ65578 LMC65577:LNF65578 LVY65577:LXB65578 MFU65577:MGX65578 MPQ65577:MQT65578 MZM65577:NAP65578 NJI65577:NKL65578 NTE65577:NUH65578 ODA65577:OED65578 OMW65577:ONZ65578 OWS65577:OXV65578 PGO65577:PHR65578 PQK65577:PRN65578 QAG65577:QBJ65578 QKC65577:QLF65578 QTY65577:QVB65578 RDU65577:REX65578 RNQ65577:ROT65578 RXM65577:RYP65578 SHI65577:SIL65578 SRE65577:SSH65578 TBA65577:TCD65578 TKW65577:TLZ65578 TUS65577:TVV65578 UEO65577:UFR65578 UOK65577:UPN65578 UYG65577:UZJ65578 VIC65577:VJF65578 VRY65577:VTB65578 WBU65577:WCX65578 WLQ65577:WMT65578 WVM65577:WWP65578 E131113:AH131114 JA131113:KD131114 SW131113:TZ131114 ACS131113:ADV131114 AMO131113:ANR131114 AWK131113:AXN131114 BGG131113:BHJ131114 BQC131113:BRF131114 BZY131113:CBB131114 CJU131113:CKX131114 CTQ131113:CUT131114 DDM131113:DEP131114 DNI131113:DOL131114 DXE131113:DYH131114 EHA131113:EID131114 EQW131113:ERZ131114 FAS131113:FBV131114 FKO131113:FLR131114 FUK131113:FVN131114 GEG131113:GFJ131114 GOC131113:GPF131114 GXY131113:GZB131114 HHU131113:HIX131114 HRQ131113:HST131114 IBM131113:ICP131114 ILI131113:IML131114 IVE131113:IWH131114 JFA131113:JGD131114 JOW131113:JPZ131114 JYS131113:JZV131114 KIO131113:KJR131114 KSK131113:KTN131114 LCG131113:LDJ131114 LMC131113:LNF131114 LVY131113:LXB131114 MFU131113:MGX131114 MPQ131113:MQT131114 MZM131113:NAP131114 NJI131113:NKL131114 NTE131113:NUH131114 ODA131113:OED131114 OMW131113:ONZ131114 OWS131113:OXV131114 PGO131113:PHR131114 PQK131113:PRN131114 QAG131113:QBJ131114 QKC131113:QLF131114 QTY131113:QVB131114 RDU131113:REX131114 RNQ131113:ROT131114 RXM131113:RYP131114 SHI131113:SIL131114 SRE131113:SSH131114 TBA131113:TCD131114 TKW131113:TLZ131114 TUS131113:TVV131114 UEO131113:UFR131114 UOK131113:UPN131114 UYG131113:UZJ131114 VIC131113:VJF131114 VRY131113:VTB131114 WBU131113:WCX131114 WLQ131113:WMT131114 WVM131113:WWP131114 E196649:AH196650 JA196649:KD196650 SW196649:TZ196650 ACS196649:ADV196650 AMO196649:ANR196650 AWK196649:AXN196650 BGG196649:BHJ196650 BQC196649:BRF196650 BZY196649:CBB196650 CJU196649:CKX196650 CTQ196649:CUT196650 DDM196649:DEP196650 DNI196649:DOL196650 DXE196649:DYH196650 EHA196649:EID196650 EQW196649:ERZ196650 FAS196649:FBV196650 FKO196649:FLR196650 FUK196649:FVN196650 GEG196649:GFJ196650 GOC196649:GPF196650 GXY196649:GZB196650 HHU196649:HIX196650 HRQ196649:HST196650 IBM196649:ICP196650 ILI196649:IML196650 IVE196649:IWH196650 JFA196649:JGD196650 JOW196649:JPZ196650 JYS196649:JZV196650 KIO196649:KJR196650 KSK196649:KTN196650 LCG196649:LDJ196650 LMC196649:LNF196650 LVY196649:LXB196650 MFU196649:MGX196650 MPQ196649:MQT196650 MZM196649:NAP196650 NJI196649:NKL196650 NTE196649:NUH196650 ODA196649:OED196650 OMW196649:ONZ196650 OWS196649:OXV196650 PGO196649:PHR196650 PQK196649:PRN196650 QAG196649:QBJ196650 QKC196649:QLF196650 QTY196649:QVB196650 RDU196649:REX196650 RNQ196649:ROT196650 RXM196649:RYP196650 SHI196649:SIL196650 SRE196649:SSH196650 TBA196649:TCD196650 TKW196649:TLZ196650 TUS196649:TVV196650 UEO196649:UFR196650 UOK196649:UPN196650 UYG196649:UZJ196650 VIC196649:VJF196650 VRY196649:VTB196650 WBU196649:WCX196650 WLQ196649:WMT196650 WVM196649:WWP196650 E262185:AH262186 JA262185:KD262186 SW262185:TZ262186 ACS262185:ADV262186 AMO262185:ANR262186 AWK262185:AXN262186 BGG262185:BHJ262186 BQC262185:BRF262186 BZY262185:CBB262186 CJU262185:CKX262186 CTQ262185:CUT262186 DDM262185:DEP262186 DNI262185:DOL262186 DXE262185:DYH262186 EHA262185:EID262186 EQW262185:ERZ262186 FAS262185:FBV262186 FKO262185:FLR262186 FUK262185:FVN262186 GEG262185:GFJ262186 GOC262185:GPF262186 GXY262185:GZB262186 HHU262185:HIX262186 HRQ262185:HST262186 IBM262185:ICP262186 ILI262185:IML262186 IVE262185:IWH262186 JFA262185:JGD262186 JOW262185:JPZ262186 JYS262185:JZV262186 KIO262185:KJR262186 KSK262185:KTN262186 LCG262185:LDJ262186 LMC262185:LNF262186 LVY262185:LXB262186 MFU262185:MGX262186 MPQ262185:MQT262186 MZM262185:NAP262186 NJI262185:NKL262186 NTE262185:NUH262186 ODA262185:OED262186 OMW262185:ONZ262186 OWS262185:OXV262186 PGO262185:PHR262186 PQK262185:PRN262186 QAG262185:QBJ262186 QKC262185:QLF262186 QTY262185:QVB262186 RDU262185:REX262186 RNQ262185:ROT262186 RXM262185:RYP262186 SHI262185:SIL262186 SRE262185:SSH262186 TBA262185:TCD262186 TKW262185:TLZ262186 TUS262185:TVV262186 UEO262185:UFR262186 UOK262185:UPN262186 UYG262185:UZJ262186 VIC262185:VJF262186 VRY262185:VTB262186 WBU262185:WCX262186 WLQ262185:WMT262186 WVM262185:WWP262186 E327721:AH327722 JA327721:KD327722 SW327721:TZ327722 ACS327721:ADV327722 AMO327721:ANR327722 AWK327721:AXN327722 BGG327721:BHJ327722 BQC327721:BRF327722 BZY327721:CBB327722 CJU327721:CKX327722 CTQ327721:CUT327722 DDM327721:DEP327722 DNI327721:DOL327722 DXE327721:DYH327722 EHA327721:EID327722 EQW327721:ERZ327722 FAS327721:FBV327722 FKO327721:FLR327722 FUK327721:FVN327722 GEG327721:GFJ327722 GOC327721:GPF327722 GXY327721:GZB327722 HHU327721:HIX327722 HRQ327721:HST327722 IBM327721:ICP327722 ILI327721:IML327722 IVE327721:IWH327722 JFA327721:JGD327722 JOW327721:JPZ327722 JYS327721:JZV327722 KIO327721:KJR327722 KSK327721:KTN327722 LCG327721:LDJ327722 LMC327721:LNF327722 LVY327721:LXB327722 MFU327721:MGX327722 MPQ327721:MQT327722 MZM327721:NAP327722 NJI327721:NKL327722 NTE327721:NUH327722 ODA327721:OED327722 OMW327721:ONZ327722 OWS327721:OXV327722 PGO327721:PHR327722 PQK327721:PRN327722 QAG327721:QBJ327722 QKC327721:QLF327722 QTY327721:QVB327722 RDU327721:REX327722 RNQ327721:ROT327722 RXM327721:RYP327722 SHI327721:SIL327722 SRE327721:SSH327722 TBA327721:TCD327722 TKW327721:TLZ327722 TUS327721:TVV327722 UEO327721:UFR327722 UOK327721:UPN327722 UYG327721:UZJ327722 VIC327721:VJF327722 VRY327721:VTB327722 WBU327721:WCX327722 WLQ327721:WMT327722 WVM327721:WWP327722 E393257:AH393258 JA393257:KD393258 SW393257:TZ393258 ACS393257:ADV393258 AMO393257:ANR393258 AWK393257:AXN393258 BGG393257:BHJ393258 BQC393257:BRF393258 BZY393257:CBB393258 CJU393257:CKX393258 CTQ393257:CUT393258 DDM393257:DEP393258 DNI393257:DOL393258 DXE393257:DYH393258 EHA393257:EID393258 EQW393257:ERZ393258 FAS393257:FBV393258 FKO393257:FLR393258 FUK393257:FVN393258 GEG393257:GFJ393258 GOC393257:GPF393258 GXY393257:GZB393258 HHU393257:HIX393258 HRQ393257:HST393258 IBM393257:ICP393258 ILI393257:IML393258 IVE393257:IWH393258 JFA393257:JGD393258 JOW393257:JPZ393258 JYS393257:JZV393258 KIO393257:KJR393258 KSK393257:KTN393258 LCG393257:LDJ393258 LMC393257:LNF393258 LVY393257:LXB393258 MFU393257:MGX393258 MPQ393257:MQT393258 MZM393257:NAP393258 NJI393257:NKL393258 NTE393257:NUH393258 ODA393257:OED393258 OMW393257:ONZ393258 OWS393257:OXV393258 PGO393257:PHR393258 PQK393257:PRN393258 QAG393257:QBJ393258 QKC393257:QLF393258 QTY393257:QVB393258 RDU393257:REX393258 RNQ393257:ROT393258 RXM393257:RYP393258 SHI393257:SIL393258 SRE393257:SSH393258 TBA393257:TCD393258 TKW393257:TLZ393258 TUS393257:TVV393258 UEO393257:UFR393258 UOK393257:UPN393258 UYG393257:UZJ393258 VIC393257:VJF393258 VRY393257:VTB393258 WBU393257:WCX393258 WLQ393257:WMT393258 WVM393257:WWP393258 E458793:AH458794 JA458793:KD458794 SW458793:TZ458794 ACS458793:ADV458794 AMO458793:ANR458794 AWK458793:AXN458794 BGG458793:BHJ458794 BQC458793:BRF458794 BZY458793:CBB458794 CJU458793:CKX458794 CTQ458793:CUT458794 DDM458793:DEP458794 DNI458793:DOL458794 DXE458793:DYH458794 EHA458793:EID458794 EQW458793:ERZ458794 FAS458793:FBV458794 FKO458793:FLR458794 FUK458793:FVN458794 GEG458793:GFJ458794 GOC458793:GPF458794 GXY458793:GZB458794 HHU458793:HIX458794 HRQ458793:HST458794 IBM458793:ICP458794 ILI458793:IML458794 IVE458793:IWH458794 JFA458793:JGD458794 JOW458793:JPZ458794 JYS458793:JZV458794 KIO458793:KJR458794 KSK458793:KTN458794 LCG458793:LDJ458794 LMC458793:LNF458794 LVY458793:LXB458794 MFU458793:MGX458794 MPQ458793:MQT458794 MZM458793:NAP458794 NJI458793:NKL458794 NTE458793:NUH458794 ODA458793:OED458794 OMW458793:ONZ458794 OWS458793:OXV458794 PGO458793:PHR458794 PQK458793:PRN458794 QAG458793:QBJ458794 QKC458793:QLF458794 QTY458793:QVB458794 RDU458793:REX458794 RNQ458793:ROT458794 RXM458793:RYP458794 SHI458793:SIL458794 SRE458793:SSH458794 TBA458793:TCD458794 TKW458793:TLZ458794 TUS458793:TVV458794 UEO458793:UFR458794 UOK458793:UPN458794 UYG458793:UZJ458794 VIC458793:VJF458794 VRY458793:VTB458794 WBU458793:WCX458794 WLQ458793:WMT458794 WVM458793:WWP458794 E524329:AH524330 JA524329:KD524330 SW524329:TZ524330 ACS524329:ADV524330 AMO524329:ANR524330 AWK524329:AXN524330 BGG524329:BHJ524330 BQC524329:BRF524330 BZY524329:CBB524330 CJU524329:CKX524330 CTQ524329:CUT524330 DDM524329:DEP524330 DNI524329:DOL524330 DXE524329:DYH524330 EHA524329:EID524330 EQW524329:ERZ524330 FAS524329:FBV524330 FKO524329:FLR524330 FUK524329:FVN524330 GEG524329:GFJ524330 GOC524329:GPF524330 GXY524329:GZB524330 HHU524329:HIX524330 HRQ524329:HST524330 IBM524329:ICP524330 ILI524329:IML524330 IVE524329:IWH524330 JFA524329:JGD524330 JOW524329:JPZ524330 JYS524329:JZV524330 KIO524329:KJR524330 KSK524329:KTN524330 LCG524329:LDJ524330 LMC524329:LNF524330 LVY524329:LXB524330 MFU524329:MGX524330 MPQ524329:MQT524330 MZM524329:NAP524330 NJI524329:NKL524330 NTE524329:NUH524330 ODA524329:OED524330 OMW524329:ONZ524330 OWS524329:OXV524330 PGO524329:PHR524330 PQK524329:PRN524330 QAG524329:QBJ524330 QKC524329:QLF524330 QTY524329:QVB524330 RDU524329:REX524330 RNQ524329:ROT524330 RXM524329:RYP524330 SHI524329:SIL524330 SRE524329:SSH524330 TBA524329:TCD524330 TKW524329:TLZ524330 TUS524329:TVV524330 UEO524329:UFR524330 UOK524329:UPN524330 UYG524329:UZJ524330 VIC524329:VJF524330 VRY524329:VTB524330 WBU524329:WCX524330 WLQ524329:WMT524330 WVM524329:WWP524330 E589865:AH589866 JA589865:KD589866 SW589865:TZ589866 ACS589865:ADV589866 AMO589865:ANR589866 AWK589865:AXN589866 BGG589865:BHJ589866 BQC589865:BRF589866 BZY589865:CBB589866 CJU589865:CKX589866 CTQ589865:CUT589866 DDM589865:DEP589866 DNI589865:DOL589866 DXE589865:DYH589866 EHA589865:EID589866 EQW589865:ERZ589866 FAS589865:FBV589866 FKO589865:FLR589866 FUK589865:FVN589866 GEG589865:GFJ589866 GOC589865:GPF589866 GXY589865:GZB589866 HHU589865:HIX589866 HRQ589865:HST589866 IBM589865:ICP589866 ILI589865:IML589866 IVE589865:IWH589866 JFA589865:JGD589866 JOW589865:JPZ589866 JYS589865:JZV589866 KIO589865:KJR589866 KSK589865:KTN589866 LCG589865:LDJ589866 LMC589865:LNF589866 LVY589865:LXB589866 MFU589865:MGX589866 MPQ589865:MQT589866 MZM589865:NAP589866 NJI589865:NKL589866 NTE589865:NUH589866 ODA589865:OED589866 OMW589865:ONZ589866 OWS589865:OXV589866 PGO589865:PHR589866 PQK589865:PRN589866 QAG589865:QBJ589866 QKC589865:QLF589866 QTY589865:QVB589866 RDU589865:REX589866 RNQ589865:ROT589866 RXM589865:RYP589866 SHI589865:SIL589866 SRE589865:SSH589866 TBA589865:TCD589866 TKW589865:TLZ589866 TUS589865:TVV589866 UEO589865:UFR589866 UOK589865:UPN589866 UYG589865:UZJ589866 VIC589865:VJF589866 VRY589865:VTB589866 WBU589865:WCX589866 WLQ589865:WMT589866 WVM589865:WWP589866 E655401:AH655402 JA655401:KD655402 SW655401:TZ655402 ACS655401:ADV655402 AMO655401:ANR655402 AWK655401:AXN655402 BGG655401:BHJ655402 BQC655401:BRF655402 BZY655401:CBB655402 CJU655401:CKX655402 CTQ655401:CUT655402 DDM655401:DEP655402 DNI655401:DOL655402 DXE655401:DYH655402 EHA655401:EID655402 EQW655401:ERZ655402 FAS655401:FBV655402 FKO655401:FLR655402 FUK655401:FVN655402 GEG655401:GFJ655402 GOC655401:GPF655402 GXY655401:GZB655402 HHU655401:HIX655402 HRQ655401:HST655402 IBM655401:ICP655402 ILI655401:IML655402 IVE655401:IWH655402 JFA655401:JGD655402 JOW655401:JPZ655402 JYS655401:JZV655402 KIO655401:KJR655402 KSK655401:KTN655402 LCG655401:LDJ655402 LMC655401:LNF655402 LVY655401:LXB655402 MFU655401:MGX655402 MPQ655401:MQT655402 MZM655401:NAP655402 NJI655401:NKL655402 NTE655401:NUH655402 ODA655401:OED655402 OMW655401:ONZ655402 OWS655401:OXV655402 PGO655401:PHR655402 PQK655401:PRN655402 QAG655401:QBJ655402 QKC655401:QLF655402 QTY655401:QVB655402 RDU655401:REX655402 RNQ655401:ROT655402 RXM655401:RYP655402 SHI655401:SIL655402 SRE655401:SSH655402 TBA655401:TCD655402 TKW655401:TLZ655402 TUS655401:TVV655402 UEO655401:UFR655402 UOK655401:UPN655402 UYG655401:UZJ655402 VIC655401:VJF655402 VRY655401:VTB655402 WBU655401:WCX655402 WLQ655401:WMT655402 WVM655401:WWP655402 E720937:AH720938 JA720937:KD720938 SW720937:TZ720938 ACS720937:ADV720938 AMO720937:ANR720938 AWK720937:AXN720938 BGG720937:BHJ720938 BQC720937:BRF720938 BZY720937:CBB720938 CJU720937:CKX720938 CTQ720937:CUT720938 DDM720937:DEP720938 DNI720937:DOL720938 DXE720937:DYH720938 EHA720937:EID720938 EQW720937:ERZ720938 FAS720937:FBV720938 FKO720937:FLR720938 FUK720937:FVN720938 GEG720937:GFJ720938 GOC720937:GPF720938 GXY720937:GZB720938 HHU720937:HIX720938 HRQ720937:HST720938 IBM720937:ICP720938 ILI720937:IML720938 IVE720937:IWH720938 JFA720937:JGD720938 JOW720937:JPZ720938 JYS720937:JZV720938 KIO720937:KJR720938 KSK720937:KTN720938 LCG720937:LDJ720938 LMC720937:LNF720938 LVY720937:LXB720938 MFU720937:MGX720938 MPQ720937:MQT720938 MZM720937:NAP720938 NJI720937:NKL720938 NTE720937:NUH720938 ODA720937:OED720938 OMW720937:ONZ720938 OWS720937:OXV720938 PGO720937:PHR720938 PQK720937:PRN720938 QAG720937:QBJ720938 QKC720937:QLF720938 QTY720937:QVB720938 RDU720937:REX720938 RNQ720937:ROT720938 RXM720937:RYP720938 SHI720937:SIL720938 SRE720937:SSH720938 TBA720937:TCD720938 TKW720937:TLZ720938 TUS720937:TVV720938 UEO720937:UFR720938 UOK720937:UPN720938 UYG720937:UZJ720938 VIC720937:VJF720938 VRY720937:VTB720938 WBU720937:WCX720938 WLQ720937:WMT720938 WVM720937:WWP720938 E786473:AH786474 JA786473:KD786474 SW786473:TZ786474 ACS786473:ADV786474 AMO786473:ANR786474 AWK786473:AXN786474 BGG786473:BHJ786474 BQC786473:BRF786474 BZY786473:CBB786474 CJU786473:CKX786474 CTQ786473:CUT786474 DDM786473:DEP786474 DNI786473:DOL786474 DXE786473:DYH786474 EHA786473:EID786474 EQW786473:ERZ786474 FAS786473:FBV786474 FKO786473:FLR786474 FUK786473:FVN786474 GEG786473:GFJ786474 GOC786473:GPF786474 GXY786473:GZB786474 HHU786473:HIX786474 HRQ786473:HST786474 IBM786473:ICP786474 ILI786473:IML786474 IVE786473:IWH786474 JFA786473:JGD786474 JOW786473:JPZ786474 JYS786473:JZV786474 KIO786473:KJR786474 KSK786473:KTN786474 LCG786473:LDJ786474 LMC786473:LNF786474 LVY786473:LXB786474 MFU786473:MGX786474 MPQ786473:MQT786474 MZM786473:NAP786474 NJI786473:NKL786474 NTE786473:NUH786474 ODA786473:OED786474 OMW786473:ONZ786474 OWS786473:OXV786474 PGO786473:PHR786474 PQK786473:PRN786474 QAG786473:QBJ786474 QKC786473:QLF786474 QTY786473:QVB786474 RDU786473:REX786474 RNQ786473:ROT786474 RXM786473:RYP786474 SHI786473:SIL786474 SRE786473:SSH786474 TBA786473:TCD786474 TKW786473:TLZ786474 TUS786473:TVV786474 UEO786473:UFR786474 UOK786473:UPN786474 UYG786473:UZJ786474 VIC786473:VJF786474 VRY786473:VTB786474 WBU786473:WCX786474 WLQ786473:WMT786474 WVM786473:WWP786474 E852009:AH852010 JA852009:KD852010 SW852009:TZ852010 ACS852009:ADV852010 AMO852009:ANR852010 AWK852009:AXN852010 BGG852009:BHJ852010 BQC852009:BRF852010 BZY852009:CBB852010 CJU852009:CKX852010 CTQ852009:CUT852010 DDM852009:DEP852010 DNI852009:DOL852010 DXE852009:DYH852010 EHA852009:EID852010 EQW852009:ERZ852010 FAS852009:FBV852010 FKO852009:FLR852010 FUK852009:FVN852010 GEG852009:GFJ852010 GOC852009:GPF852010 GXY852009:GZB852010 HHU852009:HIX852010 HRQ852009:HST852010 IBM852009:ICP852010 ILI852009:IML852010 IVE852009:IWH852010 JFA852009:JGD852010 JOW852009:JPZ852010 JYS852009:JZV852010 KIO852009:KJR852010 KSK852009:KTN852010 LCG852009:LDJ852010 LMC852009:LNF852010 LVY852009:LXB852010 MFU852009:MGX852010 MPQ852009:MQT852010 MZM852009:NAP852010 NJI852009:NKL852010 NTE852009:NUH852010 ODA852009:OED852010 OMW852009:ONZ852010 OWS852009:OXV852010 PGO852009:PHR852010 PQK852009:PRN852010 QAG852009:QBJ852010 QKC852009:QLF852010 QTY852009:QVB852010 RDU852009:REX852010 RNQ852009:ROT852010 RXM852009:RYP852010 SHI852009:SIL852010 SRE852009:SSH852010 TBA852009:TCD852010 TKW852009:TLZ852010 TUS852009:TVV852010 UEO852009:UFR852010 UOK852009:UPN852010 UYG852009:UZJ852010 VIC852009:VJF852010 VRY852009:VTB852010 WBU852009:WCX852010 WLQ852009:WMT852010 WVM852009:WWP852010 E917545:AH917546 JA917545:KD917546 SW917545:TZ917546 ACS917545:ADV917546 AMO917545:ANR917546 AWK917545:AXN917546 BGG917545:BHJ917546 BQC917545:BRF917546 BZY917545:CBB917546 CJU917545:CKX917546 CTQ917545:CUT917546 DDM917545:DEP917546 DNI917545:DOL917546 DXE917545:DYH917546 EHA917545:EID917546 EQW917545:ERZ917546 FAS917545:FBV917546 FKO917545:FLR917546 FUK917545:FVN917546 GEG917545:GFJ917546 GOC917545:GPF917546 GXY917545:GZB917546 HHU917545:HIX917546 HRQ917545:HST917546 IBM917545:ICP917546 ILI917545:IML917546 IVE917545:IWH917546 JFA917545:JGD917546 JOW917545:JPZ917546 JYS917545:JZV917546 KIO917545:KJR917546 KSK917545:KTN917546 LCG917545:LDJ917546 LMC917545:LNF917546 LVY917545:LXB917546 MFU917545:MGX917546 MPQ917545:MQT917546 MZM917545:NAP917546 NJI917545:NKL917546 NTE917545:NUH917546 ODA917545:OED917546 OMW917545:ONZ917546 OWS917545:OXV917546 PGO917545:PHR917546 PQK917545:PRN917546 QAG917545:QBJ917546 QKC917545:QLF917546 QTY917545:QVB917546 RDU917545:REX917546 RNQ917545:ROT917546 RXM917545:RYP917546 SHI917545:SIL917546 SRE917545:SSH917546 TBA917545:TCD917546 TKW917545:TLZ917546 TUS917545:TVV917546 UEO917545:UFR917546 UOK917545:UPN917546 UYG917545:UZJ917546 VIC917545:VJF917546 VRY917545:VTB917546 WBU917545:WCX917546 WLQ917545:WMT917546 WVM917545:WWP917546 E983081:AH983082 JA983081:KD983082 SW983081:TZ983082 ACS983081:ADV983082 AMO983081:ANR983082 AWK983081:AXN983082 BGG983081:BHJ983082 BQC983081:BRF983082 BZY983081:CBB983082 CJU983081:CKX983082 CTQ983081:CUT983082 DDM983081:DEP983082 DNI983081:DOL983082 DXE983081:DYH983082 EHA983081:EID983082 EQW983081:ERZ983082 FAS983081:FBV983082 FKO983081:FLR983082 FUK983081:FVN983082 GEG983081:GFJ983082 GOC983081:GPF983082 GXY983081:GZB983082 HHU983081:HIX983082 HRQ983081:HST983082 IBM983081:ICP983082 ILI983081:IML983082 IVE983081:IWH983082 JFA983081:JGD983082 JOW983081:JPZ983082 JYS983081:JZV983082 KIO983081:KJR983082 KSK983081:KTN983082 LCG983081:LDJ983082 LMC983081:LNF983082 LVY983081:LXB983082 MFU983081:MGX983082 MPQ983081:MQT983082 MZM983081:NAP983082 NJI983081:NKL983082 NTE983081:NUH983082 ODA983081:OED983082 OMW983081:ONZ983082 OWS983081:OXV983082 PGO983081:PHR983082 PQK983081:PRN983082 QAG983081:QBJ983082 QKC983081:QLF983082 QTY983081:QVB983082 RDU983081:REX983082 RNQ983081:ROT983082 RXM983081:RYP983082 SHI983081:SIL983082 SRE983081:SSH983082 TBA983081:TCD983082 TKW983081:TLZ983082 TUS983081:TVV983082 UEO983081:UFR983082 UOK983081:UPN983082 UYG983081:UZJ983082 VIC983081:VJF983082 VRY983081:VTB983082 WBU983081:WCX983082 WLQ983081:WMT983082 WVM983081:WWP983082 E22:AH27 JA22:KD27 SW22:TZ27 ACS22:ADV27 AMO22:ANR27 AWK22:AXN27 BGG22:BHJ27 BQC22:BRF27 BZY22:CBB27 CJU22:CKX27 CTQ22:CUT27 DDM22:DEP27 DNI22:DOL27 DXE22:DYH27 EHA22:EID27 EQW22:ERZ27 FAS22:FBV27 FKO22:FLR27 FUK22:FVN27 GEG22:GFJ27 GOC22:GPF27 GXY22:GZB27 HHU22:HIX27 HRQ22:HST27 IBM22:ICP27 ILI22:IML27 IVE22:IWH27 JFA22:JGD27 JOW22:JPZ27 JYS22:JZV27 KIO22:KJR27 KSK22:KTN27 LCG22:LDJ27 LMC22:LNF27 LVY22:LXB27 MFU22:MGX27 MPQ22:MQT27 MZM22:NAP27 NJI22:NKL27 NTE22:NUH27 ODA22:OED27 OMW22:ONZ27 OWS22:OXV27 PGO22:PHR27 PQK22:PRN27 QAG22:QBJ27 QKC22:QLF27 QTY22:QVB27 RDU22:REX27 RNQ22:ROT27 RXM22:RYP27 SHI22:SIL27 SRE22:SSH27 TBA22:TCD27 TKW22:TLZ27 TUS22:TVV27 UEO22:UFR27 UOK22:UPN27 UYG22:UZJ27 VIC22:VJF27 VRY22:VTB27 WBU22:WCX27 WLQ22:WMT27 WVM22:WWP27 E65558:AH65563 JA65558:KD65563 SW65558:TZ65563 ACS65558:ADV65563 AMO65558:ANR65563 AWK65558:AXN65563 BGG65558:BHJ65563 BQC65558:BRF65563 BZY65558:CBB65563 CJU65558:CKX65563 CTQ65558:CUT65563 DDM65558:DEP65563 DNI65558:DOL65563 DXE65558:DYH65563 EHA65558:EID65563 EQW65558:ERZ65563 FAS65558:FBV65563 FKO65558:FLR65563 FUK65558:FVN65563 GEG65558:GFJ65563 GOC65558:GPF65563 GXY65558:GZB65563 HHU65558:HIX65563 HRQ65558:HST65563 IBM65558:ICP65563 ILI65558:IML65563 IVE65558:IWH65563 JFA65558:JGD65563 JOW65558:JPZ65563 JYS65558:JZV65563 KIO65558:KJR65563 KSK65558:KTN65563 LCG65558:LDJ65563 LMC65558:LNF65563 LVY65558:LXB65563 MFU65558:MGX65563 MPQ65558:MQT65563 MZM65558:NAP65563 NJI65558:NKL65563 NTE65558:NUH65563 ODA65558:OED65563 OMW65558:ONZ65563 OWS65558:OXV65563 PGO65558:PHR65563 PQK65558:PRN65563 QAG65558:QBJ65563 QKC65558:QLF65563 QTY65558:QVB65563 RDU65558:REX65563 RNQ65558:ROT65563 RXM65558:RYP65563 SHI65558:SIL65563 SRE65558:SSH65563 TBA65558:TCD65563 TKW65558:TLZ65563 TUS65558:TVV65563 UEO65558:UFR65563 UOK65558:UPN65563 UYG65558:UZJ65563 VIC65558:VJF65563 VRY65558:VTB65563 WBU65558:WCX65563 WLQ65558:WMT65563 WVM65558:WWP65563 E131094:AH131099 JA131094:KD131099 SW131094:TZ131099 ACS131094:ADV131099 AMO131094:ANR131099 AWK131094:AXN131099 BGG131094:BHJ131099 BQC131094:BRF131099 BZY131094:CBB131099 CJU131094:CKX131099 CTQ131094:CUT131099 DDM131094:DEP131099 DNI131094:DOL131099 DXE131094:DYH131099 EHA131094:EID131099 EQW131094:ERZ131099 FAS131094:FBV131099 FKO131094:FLR131099 FUK131094:FVN131099 GEG131094:GFJ131099 GOC131094:GPF131099 GXY131094:GZB131099 HHU131094:HIX131099 HRQ131094:HST131099 IBM131094:ICP131099 ILI131094:IML131099 IVE131094:IWH131099 JFA131094:JGD131099 JOW131094:JPZ131099 JYS131094:JZV131099 KIO131094:KJR131099 KSK131094:KTN131099 LCG131094:LDJ131099 LMC131094:LNF131099 LVY131094:LXB131099 MFU131094:MGX131099 MPQ131094:MQT131099 MZM131094:NAP131099 NJI131094:NKL131099 NTE131094:NUH131099 ODA131094:OED131099 OMW131094:ONZ131099 OWS131094:OXV131099 PGO131094:PHR131099 PQK131094:PRN131099 QAG131094:QBJ131099 QKC131094:QLF131099 QTY131094:QVB131099 RDU131094:REX131099 RNQ131094:ROT131099 RXM131094:RYP131099 SHI131094:SIL131099 SRE131094:SSH131099 TBA131094:TCD131099 TKW131094:TLZ131099 TUS131094:TVV131099 UEO131094:UFR131099 UOK131094:UPN131099 UYG131094:UZJ131099 VIC131094:VJF131099 VRY131094:VTB131099 WBU131094:WCX131099 WLQ131094:WMT131099 WVM131094:WWP131099 E196630:AH196635 JA196630:KD196635 SW196630:TZ196635 ACS196630:ADV196635 AMO196630:ANR196635 AWK196630:AXN196635 BGG196630:BHJ196635 BQC196630:BRF196635 BZY196630:CBB196635 CJU196630:CKX196635 CTQ196630:CUT196635 DDM196630:DEP196635 DNI196630:DOL196635 DXE196630:DYH196635 EHA196630:EID196635 EQW196630:ERZ196635 FAS196630:FBV196635 FKO196630:FLR196635 FUK196630:FVN196635 GEG196630:GFJ196635 GOC196630:GPF196635 GXY196630:GZB196635 HHU196630:HIX196635 HRQ196630:HST196635 IBM196630:ICP196635 ILI196630:IML196635 IVE196630:IWH196635 JFA196630:JGD196635 JOW196630:JPZ196635 JYS196630:JZV196635 KIO196630:KJR196635 KSK196630:KTN196635 LCG196630:LDJ196635 LMC196630:LNF196635 LVY196630:LXB196635 MFU196630:MGX196635 MPQ196630:MQT196635 MZM196630:NAP196635 NJI196630:NKL196635 NTE196630:NUH196635 ODA196630:OED196635 OMW196630:ONZ196635 OWS196630:OXV196635 PGO196630:PHR196635 PQK196630:PRN196635 QAG196630:QBJ196635 QKC196630:QLF196635 QTY196630:QVB196635 RDU196630:REX196635 RNQ196630:ROT196635 RXM196630:RYP196635 SHI196630:SIL196635 SRE196630:SSH196635 TBA196630:TCD196635 TKW196630:TLZ196635 TUS196630:TVV196635 UEO196630:UFR196635 UOK196630:UPN196635 UYG196630:UZJ196635 VIC196630:VJF196635 VRY196630:VTB196635 WBU196630:WCX196635 WLQ196630:WMT196635 WVM196630:WWP196635 E262166:AH262171 JA262166:KD262171 SW262166:TZ262171 ACS262166:ADV262171 AMO262166:ANR262171 AWK262166:AXN262171 BGG262166:BHJ262171 BQC262166:BRF262171 BZY262166:CBB262171 CJU262166:CKX262171 CTQ262166:CUT262171 DDM262166:DEP262171 DNI262166:DOL262171 DXE262166:DYH262171 EHA262166:EID262171 EQW262166:ERZ262171 FAS262166:FBV262171 FKO262166:FLR262171 FUK262166:FVN262171 GEG262166:GFJ262171 GOC262166:GPF262171 GXY262166:GZB262171 HHU262166:HIX262171 HRQ262166:HST262171 IBM262166:ICP262171 ILI262166:IML262171 IVE262166:IWH262171 JFA262166:JGD262171 JOW262166:JPZ262171 JYS262166:JZV262171 KIO262166:KJR262171 KSK262166:KTN262171 LCG262166:LDJ262171 LMC262166:LNF262171 LVY262166:LXB262171 MFU262166:MGX262171 MPQ262166:MQT262171 MZM262166:NAP262171 NJI262166:NKL262171 NTE262166:NUH262171 ODA262166:OED262171 OMW262166:ONZ262171 OWS262166:OXV262171 PGO262166:PHR262171 PQK262166:PRN262171 QAG262166:QBJ262171 QKC262166:QLF262171 QTY262166:QVB262171 RDU262166:REX262171 RNQ262166:ROT262171 RXM262166:RYP262171 SHI262166:SIL262171 SRE262166:SSH262171 TBA262166:TCD262171 TKW262166:TLZ262171 TUS262166:TVV262171 UEO262166:UFR262171 UOK262166:UPN262171 UYG262166:UZJ262171 VIC262166:VJF262171 VRY262166:VTB262171 WBU262166:WCX262171 WLQ262166:WMT262171 WVM262166:WWP262171 E327702:AH327707 JA327702:KD327707 SW327702:TZ327707 ACS327702:ADV327707 AMO327702:ANR327707 AWK327702:AXN327707 BGG327702:BHJ327707 BQC327702:BRF327707 BZY327702:CBB327707 CJU327702:CKX327707 CTQ327702:CUT327707 DDM327702:DEP327707 DNI327702:DOL327707 DXE327702:DYH327707 EHA327702:EID327707 EQW327702:ERZ327707 FAS327702:FBV327707 FKO327702:FLR327707 FUK327702:FVN327707 GEG327702:GFJ327707 GOC327702:GPF327707 GXY327702:GZB327707 HHU327702:HIX327707 HRQ327702:HST327707 IBM327702:ICP327707 ILI327702:IML327707 IVE327702:IWH327707 JFA327702:JGD327707 JOW327702:JPZ327707 JYS327702:JZV327707 KIO327702:KJR327707 KSK327702:KTN327707 LCG327702:LDJ327707 LMC327702:LNF327707 LVY327702:LXB327707 MFU327702:MGX327707 MPQ327702:MQT327707 MZM327702:NAP327707 NJI327702:NKL327707 NTE327702:NUH327707 ODA327702:OED327707 OMW327702:ONZ327707 OWS327702:OXV327707 PGO327702:PHR327707 PQK327702:PRN327707 QAG327702:QBJ327707 QKC327702:QLF327707 QTY327702:QVB327707 RDU327702:REX327707 RNQ327702:ROT327707 RXM327702:RYP327707 SHI327702:SIL327707 SRE327702:SSH327707 TBA327702:TCD327707 TKW327702:TLZ327707 TUS327702:TVV327707 UEO327702:UFR327707 UOK327702:UPN327707 UYG327702:UZJ327707 VIC327702:VJF327707 VRY327702:VTB327707 WBU327702:WCX327707 WLQ327702:WMT327707 WVM327702:WWP327707 E393238:AH393243 JA393238:KD393243 SW393238:TZ393243 ACS393238:ADV393243 AMO393238:ANR393243 AWK393238:AXN393243 BGG393238:BHJ393243 BQC393238:BRF393243 BZY393238:CBB393243 CJU393238:CKX393243 CTQ393238:CUT393243 DDM393238:DEP393243 DNI393238:DOL393243 DXE393238:DYH393243 EHA393238:EID393243 EQW393238:ERZ393243 FAS393238:FBV393243 FKO393238:FLR393243 FUK393238:FVN393243 GEG393238:GFJ393243 GOC393238:GPF393243 GXY393238:GZB393243 HHU393238:HIX393243 HRQ393238:HST393243 IBM393238:ICP393243 ILI393238:IML393243 IVE393238:IWH393243 JFA393238:JGD393243 JOW393238:JPZ393243 JYS393238:JZV393243 KIO393238:KJR393243 KSK393238:KTN393243 LCG393238:LDJ393243 LMC393238:LNF393243 LVY393238:LXB393243 MFU393238:MGX393243 MPQ393238:MQT393243 MZM393238:NAP393243 NJI393238:NKL393243 NTE393238:NUH393243 ODA393238:OED393243 OMW393238:ONZ393243 OWS393238:OXV393243 PGO393238:PHR393243 PQK393238:PRN393243 QAG393238:QBJ393243 QKC393238:QLF393243 QTY393238:QVB393243 RDU393238:REX393243 RNQ393238:ROT393243 RXM393238:RYP393243 SHI393238:SIL393243 SRE393238:SSH393243 TBA393238:TCD393243 TKW393238:TLZ393243 TUS393238:TVV393243 UEO393238:UFR393243 UOK393238:UPN393243 UYG393238:UZJ393243 VIC393238:VJF393243 VRY393238:VTB393243 WBU393238:WCX393243 WLQ393238:WMT393243 WVM393238:WWP393243 E458774:AH458779 JA458774:KD458779 SW458774:TZ458779 ACS458774:ADV458779 AMO458774:ANR458779 AWK458774:AXN458779 BGG458774:BHJ458779 BQC458774:BRF458779 BZY458774:CBB458779 CJU458774:CKX458779 CTQ458774:CUT458779 DDM458774:DEP458779 DNI458774:DOL458779 DXE458774:DYH458779 EHA458774:EID458779 EQW458774:ERZ458779 FAS458774:FBV458779 FKO458774:FLR458779 FUK458774:FVN458779 GEG458774:GFJ458779 GOC458774:GPF458779 GXY458774:GZB458779 HHU458774:HIX458779 HRQ458774:HST458779 IBM458774:ICP458779 ILI458774:IML458779 IVE458774:IWH458779 JFA458774:JGD458779 JOW458774:JPZ458779 JYS458774:JZV458779 KIO458774:KJR458779 KSK458774:KTN458779 LCG458774:LDJ458779 LMC458774:LNF458779 LVY458774:LXB458779 MFU458774:MGX458779 MPQ458774:MQT458779 MZM458774:NAP458779 NJI458774:NKL458779 NTE458774:NUH458779 ODA458774:OED458779 OMW458774:ONZ458779 OWS458774:OXV458779 PGO458774:PHR458779 PQK458774:PRN458779 QAG458774:QBJ458779 QKC458774:QLF458779 QTY458774:QVB458779 RDU458774:REX458779 RNQ458774:ROT458779 RXM458774:RYP458779 SHI458774:SIL458779 SRE458774:SSH458779 TBA458774:TCD458779 TKW458774:TLZ458779 TUS458774:TVV458779 UEO458774:UFR458779 UOK458774:UPN458779 UYG458774:UZJ458779 VIC458774:VJF458779 VRY458774:VTB458779 WBU458774:WCX458779 WLQ458774:WMT458779 WVM458774:WWP458779 E524310:AH524315 JA524310:KD524315 SW524310:TZ524315 ACS524310:ADV524315 AMO524310:ANR524315 AWK524310:AXN524315 BGG524310:BHJ524315 BQC524310:BRF524315 BZY524310:CBB524315 CJU524310:CKX524315 CTQ524310:CUT524315 DDM524310:DEP524315 DNI524310:DOL524315 DXE524310:DYH524315 EHA524310:EID524315 EQW524310:ERZ524315 FAS524310:FBV524315 FKO524310:FLR524315 FUK524310:FVN524315 GEG524310:GFJ524315 GOC524310:GPF524315 GXY524310:GZB524315 HHU524310:HIX524315 HRQ524310:HST524315 IBM524310:ICP524315 ILI524310:IML524315 IVE524310:IWH524315 JFA524310:JGD524315 JOW524310:JPZ524315 JYS524310:JZV524315 KIO524310:KJR524315 KSK524310:KTN524315 LCG524310:LDJ524315 LMC524310:LNF524315 LVY524310:LXB524315 MFU524310:MGX524315 MPQ524310:MQT524315 MZM524310:NAP524315 NJI524310:NKL524315 NTE524310:NUH524315 ODA524310:OED524315 OMW524310:ONZ524315 OWS524310:OXV524315 PGO524310:PHR524315 PQK524310:PRN524315 QAG524310:QBJ524315 QKC524310:QLF524315 QTY524310:QVB524315 RDU524310:REX524315 RNQ524310:ROT524315 RXM524310:RYP524315 SHI524310:SIL524315 SRE524310:SSH524315 TBA524310:TCD524315 TKW524310:TLZ524315 TUS524310:TVV524315 UEO524310:UFR524315 UOK524310:UPN524315 UYG524310:UZJ524315 VIC524310:VJF524315 VRY524310:VTB524315 WBU524310:WCX524315 WLQ524310:WMT524315 WVM524310:WWP524315 E589846:AH589851 JA589846:KD589851 SW589846:TZ589851 ACS589846:ADV589851 AMO589846:ANR589851 AWK589846:AXN589851 BGG589846:BHJ589851 BQC589846:BRF589851 BZY589846:CBB589851 CJU589846:CKX589851 CTQ589846:CUT589851 DDM589846:DEP589851 DNI589846:DOL589851 DXE589846:DYH589851 EHA589846:EID589851 EQW589846:ERZ589851 FAS589846:FBV589851 FKO589846:FLR589851 FUK589846:FVN589851 GEG589846:GFJ589851 GOC589846:GPF589851 GXY589846:GZB589851 HHU589846:HIX589851 HRQ589846:HST589851 IBM589846:ICP589851 ILI589846:IML589851 IVE589846:IWH589851 JFA589846:JGD589851 JOW589846:JPZ589851 JYS589846:JZV589851 KIO589846:KJR589851 KSK589846:KTN589851 LCG589846:LDJ589851 LMC589846:LNF589851 LVY589846:LXB589851 MFU589846:MGX589851 MPQ589846:MQT589851 MZM589846:NAP589851 NJI589846:NKL589851 NTE589846:NUH589851 ODA589846:OED589851 OMW589846:ONZ589851 OWS589846:OXV589851 PGO589846:PHR589851 PQK589846:PRN589851 QAG589846:QBJ589851 QKC589846:QLF589851 QTY589846:QVB589851 RDU589846:REX589851 RNQ589846:ROT589851 RXM589846:RYP589851 SHI589846:SIL589851 SRE589846:SSH589851 TBA589846:TCD589851 TKW589846:TLZ589851 TUS589846:TVV589851 UEO589846:UFR589851 UOK589846:UPN589851 UYG589846:UZJ589851 VIC589846:VJF589851 VRY589846:VTB589851 WBU589846:WCX589851 WLQ589846:WMT589851 WVM589846:WWP589851 E655382:AH655387 JA655382:KD655387 SW655382:TZ655387 ACS655382:ADV655387 AMO655382:ANR655387 AWK655382:AXN655387 BGG655382:BHJ655387 BQC655382:BRF655387 BZY655382:CBB655387 CJU655382:CKX655387 CTQ655382:CUT655387 DDM655382:DEP655387 DNI655382:DOL655387 DXE655382:DYH655387 EHA655382:EID655387 EQW655382:ERZ655387 FAS655382:FBV655387 FKO655382:FLR655387 FUK655382:FVN655387 GEG655382:GFJ655387 GOC655382:GPF655387 GXY655382:GZB655387 HHU655382:HIX655387 HRQ655382:HST655387 IBM655382:ICP655387 ILI655382:IML655387 IVE655382:IWH655387 JFA655382:JGD655387 JOW655382:JPZ655387 JYS655382:JZV655387 KIO655382:KJR655387 KSK655382:KTN655387 LCG655382:LDJ655387 LMC655382:LNF655387 LVY655382:LXB655387 MFU655382:MGX655387 MPQ655382:MQT655387 MZM655382:NAP655387 NJI655382:NKL655387 NTE655382:NUH655387 ODA655382:OED655387 OMW655382:ONZ655387 OWS655382:OXV655387 PGO655382:PHR655387 PQK655382:PRN655387 QAG655382:QBJ655387 QKC655382:QLF655387 QTY655382:QVB655387 RDU655382:REX655387 RNQ655382:ROT655387 RXM655382:RYP655387 SHI655382:SIL655387 SRE655382:SSH655387 TBA655382:TCD655387 TKW655382:TLZ655387 TUS655382:TVV655387 UEO655382:UFR655387 UOK655382:UPN655387 UYG655382:UZJ655387 VIC655382:VJF655387 VRY655382:VTB655387 WBU655382:WCX655387 WLQ655382:WMT655387 WVM655382:WWP655387 E720918:AH720923 JA720918:KD720923 SW720918:TZ720923 ACS720918:ADV720923 AMO720918:ANR720923 AWK720918:AXN720923 BGG720918:BHJ720923 BQC720918:BRF720923 BZY720918:CBB720923 CJU720918:CKX720923 CTQ720918:CUT720923 DDM720918:DEP720923 DNI720918:DOL720923 DXE720918:DYH720923 EHA720918:EID720923 EQW720918:ERZ720923 FAS720918:FBV720923 FKO720918:FLR720923 FUK720918:FVN720923 GEG720918:GFJ720923 GOC720918:GPF720923 GXY720918:GZB720923 HHU720918:HIX720923 HRQ720918:HST720923 IBM720918:ICP720923 ILI720918:IML720923 IVE720918:IWH720923 JFA720918:JGD720923 JOW720918:JPZ720923 JYS720918:JZV720923 KIO720918:KJR720923 KSK720918:KTN720923 LCG720918:LDJ720923 LMC720918:LNF720923 LVY720918:LXB720923 MFU720918:MGX720923 MPQ720918:MQT720923 MZM720918:NAP720923 NJI720918:NKL720923 NTE720918:NUH720923 ODA720918:OED720923 OMW720918:ONZ720923 OWS720918:OXV720923 PGO720918:PHR720923 PQK720918:PRN720923 QAG720918:QBJ720923 QKC720918:QLF720923 QTY720918:QVB720923 RDU720918:REX720923 RNQ720918:ROT720923 RXM720918:RYP720923 SHI720918:SIL720923 SRE720918:SSH720923 TBA720918:TCD720923 TKW720918:TLZ720923 TUS720918:TVV720923 UEO720918:UFR720923 UOK720918:UPN720923 UYG720918:UZJ720923 VIC720918:VJF720923 VRY720918:VTB720923 WBU720918:WCX720923 WLQ720918:WMT720923 WVM720918:WWP720923 E786454:AH786459 JA786454:KD786459 SW786454:TZ786459 ACS786454:ADV786459 AMO786454:ANR786459 AWK786454:AXN786459 BGG786454:BHJ786459 BQC786454:BRF786459 BZY786454:CBB786459 CJU786454:CKX786459 CTQ786454:CUT786459 DDM786454:DEP786459 DNI786454:DOL786459 DXE786454:DYH786459 EHA786454:EID786459 EQW786454:ERZ786459 FAS786454:FBV786459 FKO786454:FLR786459 FUK786454:FVN786459 GEG786454:GFJ786459 GOC786454:GPF786459 GXY786454:GZB786459 HHU786454:HIX786459 HRQ786454:HST786459 IBM786454:ICP786459 ILI786454:IML786459 IVE786454:IWH786459 JFA786454:JGD786459 JOW786454:JPZ786459 JYS786454:JZV786459 KIO786454:KJR786459 KSK786454:KTN786459 LCG786454:LDJ786459 LMC786454:LNF786459 LVY786454:LXB786459 MFU786454:MGX786459 MPQ786454:MQT786459 MZM786454:NAP786459 NJI786454:NKL786459 NTE786454:NUH786459 ODA786454:OED786459 OMW786454:ONZ786459 OWS786454:OXV786459 PGO786454:PHR786459 PQK786454:PRN786459 QAG786454:QBJ786459 QKC786454:QLF786459 QTY786454:QVB786459 RDU786454:REX786459 RNQ786454:ROT786459 RXM786454:RYP786459 SHI786454:SIL786459 SRE786454:SSH786459 TBA786454:TCD786459 TKW786454:TLZ786459 TUS786454:TVV786459 UEO786454:UFR786459 UOK786454:UPN786459 UYG786454:UZJ786459 VIC786454:VJF786459 VRY786454:VTB786459 WBU786454:WCX786459 WLQ786454:WMT786459 WVM786454:WWP786459 E851990:AH851995 JA851990:KD851995 SW851990:TZ851995 ACS851990:ADV851995 AMO851990:ANR851995 AWK851990:AXN851995 BGG851990:BHJ851995 BQC851990:BRF851995 BZY851990:CBB851995 CJU851990:CKX851995 CTQ851990:CUT851995 DDM851990:DEP851995 DNI851990:DOL851995 DXE851990:DYH851995 EHA851990:EID851995 EQW851990:ERZ851995 FAS851990:FBV851995 FKO851990:FLR851995 FUK851990:FVN851995 GEG851990:GFJ851995 GOC851990:GPF851995 GXY851990:GZB851995 HHU851990:HIX851995 HRQ851990:HST851995 IBM851990:ICP851995 ILI851990:IML851995 IVE851990:IWH851995 JFA851990:JGD851995 JOW851990:JPZ851995 JYS851990:JZV851995 KIO851990:KJR851995 KSK851990:KTN851995 LCG851990:LDJ851995 LMC851990:LNF851995 LVY851990:LXB851995 MFU851990:MGX851995 MPQ851990:MQT851995 MZM851990:NAP851995 NJI851990:NKL851995 NTE851990:NUH851995 ODA851990:OED851995 OMW851990:ONZ851995 OWS851990:OXV851995 PGO851990:PHR851995 PQK851990:PRN851995 QAG851990:QBJ851995 QKC851990:QLF851995 QTY851990:QVB851995 RDU851990:REX851995 RNQ851990:ROT851995 RXM851990:RYP851995 SHI851990:SIL851995 SRE851990:SSH851995 TBA851990:TCD851995 TKW851990:TLZ851995 TUS851990:TVV851995 UEO851990:UFR851995 UOK851990:UPN851995 UYG851990:UZJ851995 VIC851990:VJF851995 VRY851990:VTB851995 WBU851990:WCX851995 WLQ851990:WMT851995 WVM851990:WWP851995 E917526:AH917531 JA917526:KD917531 SW917526:TZ917531 ACS917526:ADV917531 AMO917526:ANR917531 AWK917526:AXN917531 BGG917526:BHJ917531 BQC917526:BRF917531 BZY917526:CBB917531 CJU917526:CKX917531 CTQ917526:CUT917531 DDM917526:DEP917531 DNI917526:DOL917531 DXE917526:DYH917531 EHA917526:EID917531 EQW917526:ERZ917531 FAS917526:FBV917531 FKO917526:FLR917531 FUK917526:FVN917531 GEG917526:GFJ917531 GOC917526:GPF917531 GXY917526:GZB917531 HHU917526:HIX917531 HRQ917526:HST917531 IBM917526:ICP917531 ILI917526:IML917531 IVE917526:IWH917531 JFA917526:JGD917531 JOW917526:JPZ917531 JYS917526:JZV917531 KIO917526:KJR917531 KSK917526:KTN917531 LCG917526:LDJ917531 LMC917526:LNF917531 LVY917526:LXB917531 MFU917526:MGX917531 MPQ917526:MQT917531 MZM917526:NAP917531 NJI917526:NKL917531 NTE917526:NUH917531 ODA917526:OED917531 OMW917526:ONZ917531 OWS917526:OXV917531 PGO917526:PHR917531 PQK917526:PRN917531 QAG917526:QBJ917531 QKC917526:QLF917531 QTY917526:QVB917531 RDU917526:REX917531 RNQ917526:ROT917531 RXM917526:RYP917531 SHI917526:SIL917531 SRE917526:SSH917531 TBA917526:TCD917531 TKW917526:TLZ917531 TUS917526:TVV917531 UEO917526:UFR917531 UOK917526:UPN917531 UYG917526:UZJ917531 VIC917526:VJF917531 VRY917526:VTB917531 WBU917526:WCX917531 WLQ917526:WMT917531 WVM917526:WWP917531 E983062:AH983067 JA983062:KD983067 SW983062:TZ983067 ACS983062:ADV983067 AMO983062:ANR983067 AWK983062:AXN983067 BGG983062:BHJ983067 BQC983062:BRF983067 BZY983062:CBB983067 CJU983062:CKX983067 CTQ983062:CUT983067 DDM983062:DEP983067 DNI983062:DOL983067 DXE983062:DYH983067 EHA983062:EID983067 EQW983062:ERZ983067 FAS983062:FBV983067 FKO983062:FLR983067 FUK983062:FVN983067 GEG983062:GFJ983067 GOC983062:GPF983067 GXY983062:GZB983067 HHU983062:HIX983067 HRQ983062:HST983067 IBM983062:ICP983067 ILI983062:IML983067 IVE983062:IWH983067 JFA983062:JGD983067 JOW983062:JPZ983067 JYS983062:JZV983067 KIO983062:KJR983067 KSK983062:KTN983067 LCG983062:LDJ983067 LMC983062:LNF983067 LVY983062:LXB983067 MFU983062:MGX983067 MPQ983062:MQT983067 MZM983062:NAP983067 NJI983062:NKL983067 NTE983062:NUH983067 ODA983062:OED983067 OMW983062:ONZ983067 OWS983062:OXV983067 PGO983062:PHR983067 PQK983062:PRN983067 QAG983062:QBJ983067 QKC983062:QLF983067 QTY983062:QVB983067 RDU983062:REX983067 RNQ983062:ROT983067 RXM983062:RYP983067 SHI983062:SIL983067 SRE983062:SSH983067 TBA983062:TCD983067 TKW983062:TLZ983067 TUS983062:TVV983067 UEO983062:UFR983067 UOK983062:UPN983067 UYG983062:UZJ983067 VIC983062:VJF983067 VRY983062:VTB983067 WBU983062:WCX983067 WLQ983062:WMT983067 WVM983062:WWP983067 E35:AH38 JA35:KD38 SW35:TZ38 ACS35:ADV38 AMO35:ANR38 AWK35:AXN38 BGG35:BHJ38 BQC35:BRF38 BZY35:CBB38 CJU35:CKX38 CTQ35:CUT38 DDM35:DEP38 DNI35:DOL38 DXE35:DYH38 EHA35:EID38 EQW35:ERZ38 FAS35:FBV38 FKO35:FLR38 FUK35:FVN38 GEG35:GFJ38 GOC35:GPF38 GXY35:GZB38 HHU35:HIX38 HRQ35:HST38 IBM35:ICP38 ILI35:IML38 IVE35:IWH38 JFA35:JGD38 JOW35:JPZ38 JYS35:JZV38 KIO35:KJR38 KSK35:KTN38 LCG35:LDJ38 LMC35:LNF38 LVY35:LXB38 MFU35:MGX38 MPQ35:MQT38 MZM35:NAP38 NJI35:NKL38 NTE35:NUH38 ODA35:OED38 OMW35:ONZ38 OWS35:OXV38 PGO35:PHR38 PQK35:PRN38 QAG35:QBJ38 QKC35:QLF38 QTY35:QVB38 RDU35:REX38 RNQ35:ROT38 RXM35:RYP38 SHI35:SIL38 SRE35:SSH38 TBA35:TCD38 TKW35:TLZ38 TUS35:TVV38 UEO35:UFR38 UOK35:UPN38 UYG35:UZJ38 VIC35:VJF38 VRY35:VTB38 WBU35:WCX38 WLQ35:WMT38 WVM35:WWP38 E65571:AH65574 JA65571:KD65574 SW65571:TZ65574 ACS65571:ADV65574 AMO65571:ANR65574 AWK65571:AXN65574 BGG65571:BHJ65574 BQC65571:BRF65574 BZY65571:CBB65574 CJU65571:CKX65574 CTQ65571:CUT65574 DDM65571:DEP65574 DNI65571:DOL65574 DXE65571:DYH65574 EHA65571:EID65574 EQW65571:ERZ65574 FAS65571:FBV65574 FKO65571:FLR65574 FUK65571:FVN65574 GEG65571:GFJ65574 GOC65571:GPF65574 GXY65571:GZB65574 HHU65571:HIX65574 HRQ65571:HST65574 IBM65571:ICP65574 ILI65571:IML65574 IVE65571:IWH65574 JFA65571:JGD65574 JOW65571:JPZ65574 JYS65571:JZV65574 KIO65571:KJR65574 KSK65571:KTN65574 LCG65571:LDJ65574 LMC65571:LNF65574 LVY65571:LXB65574 MFU65571:MGX65574 MPQ65571:MQT65574 MZM65571:NAP65574 NJI65571:NKL65574 NTE65571:NUH65574 ODA65571:OED65574 OMW65571:ONZ65574 OWS65571:OXV65574 PGO65571:PHR65574 PQK65571:PRN65574 QAG65571:QBJ65574 QKC65571:QLF65574 QTY65571:QVB65574 RDU65571:REX65574 RNQ65571:ROT65574 RXM65571:RYP65574 SHI65571:SIL65574 SRE65571:SSH65574 TBA65571:TCD65574 TKW65571:TLZ65574 TUS65571:TVV65574 UEO65571:UFR65574 UOK65571:UPN65574 UYG65571:UZJ65574 VIC65571:VJF65574 VRY65571:VTB65574 WBU65571:WCX65574 WLQ65571:WMT65574 WVM65571:WWP65574 E131107:AH131110 JA131107:KD131110 SW131107:TZ131110 ACS131107:ADV131110 AMO131107:ANR131110 AWK131107:AXN131110 BGG131107:BHJ131110 BQC131107:BRF131110 BZY131107:CBB131110 CJU131107:CKX131110 CTQ131107:CUT131110 DDM131107:DEP131110 DNI131107:DOL131110 DXE131107:DYH131110 EHA131107:EID131110 EQW131107:ERZ131110 FAS131107:FBV131110 FKO131107:FLR131110 FUK131107:FVN131110 GEG131107:GFJ131110 GOC131107:GPF131110 GXY131107:GZB131110 HHU131107:HIX131110 HRQ131107:HST131110 IBM131107:ICP131110 ILI131107:IML131110 IVE131107:IWH131110 JFA131107:JGD131110 JOW131107:JPZ131110 JYS131107:JZV131110 KIO131107:KJR131110 KSK131107:KTN131110 LCG131107:LDJ131110 LMC131107:LNF131110 LVY131107:LXB131110 MFU131107:MGX131110 MPQ131107:MQT131110 MZM131107:NAP131110 NJI131107:NKL131110 NTE131107:NUH131110 ODA131107:OED131110 OMW131107:ONZ131110 OWS131107:OXV131110 PGO131107:PHR131110 PQK131107:PRN131110 QAG131107:QBJ131110 QKC131107:QLF131110 QTY131107:QVB131110 RDU131107:REX131110 RNQ131107:ROT131110 RXM131107:RYP131110 SHI131107:SIL131110 SRE131107:SSH131110 TBA131107:TCD131110 TKW131107:TLZ131110 TUS131107:TVV131110 UEO131107:UFR131110 UOK131107:UPN131110 UYG131107:UZJ131110 VIC131107:VJF131110 VRY131107:VTB131110 WBU131107:WCX131110 WLQ131107:WMT131110 WVM131107:WWP131110 E196643:AH196646 JA196643:KD196646 SW196643:TZ196646 ACS196643:ADV196646 AMO196643:ANR196646 AWK196643:AXN196646 BGG196643:BHJ196646 BQC196643:BRF196646 BZY196643:CBB196646 CJU196643:CKX196646 CTQ196643:CUT196646 DDM196643:DEP196646 DNI196643:DOL196646 DXE196643:DYH196646 EHA196643:EID196646 EQW196643:ERZ196646 FAS196643:FBV196646 FKO196643:FLR196646 FUK196643:FVN196646 GEG196643:GFJ196646 GOC196643:GPF196646 GXY196643:GZB196646 HHU196643:HIX196646 HRQ196643:HST196646 IBM196643:ICP196646 ILI196643:IML196646 IVE196643:IWH196646 JFA196643:JGD196646 JOW196643:JPZ196646 JYS196643:JZV196646 KIO196643:KJR196646 KSK196643:KTN196646 LCG196643:LDJ196646 LMC196643:LNF196646 LVY196643:LXB196646 MFU196643:MGX196646 MPQ196643:MQT196646 MZM196643:NAP196646 NJI196643:NKL196646 NTE196643:NUH196646 ODA196643:OED196646 OMW196643:ONZ196646 OWS196643:OXV196646 PGO196643:PHR196646 PQK196643:PRN196646 QAG196643:QBJ196646 QKC196643:QLF196646 QTY196643:QVB196646 RDU196643:REX196646 RNQ196643:ROT196646 RXM196643:RYP196646 SHI196643:SIL196646 SRE196643:SSH196646 TBA196643:TCD196646 TKW196643:TLZ196646 TUS196643:TVV196646 UEO196643:UFR196646 UOK196643:UPN196646 UYG196643:UZJ196646 VIC196643:VJF196646 VRY196643:VTB196646 WBU196643:WCX196646 WLQ196643:WMT196646 WVM196643:WWP196646 E262179:AH262182 JA262179:KD262182 SW262179:TZ262182 ACS262179:ADV262182 AMO262179:ANR262182 AWK262179:AXN262182 BGG262179:BHJ262182 BQC262179:BRF262182 BZY262179:CBB262182 CJU262179:CKX262182 CTQ262179:CUT262182 DDM262179:DEP262182 DNI262179:DOL262182 DXE262179:DYH262182 EHA262179:EID262182 EQW262179:ERZ262182 FAS262179:FBV262182 FKO262179:FLR262182 FUK262179:FVN262182 GEG262179:GFJ262182 GOC262179:GPF262182 GXY262179:GZB262182 HHU262179:HIX262182 HRQ262179:HST262182 IBM262179:ICP262182 ILI262179:IML262182 IVE262179:IWH262182 JFA262179:JGD262182 JOW262179:JPZ262182 JYS262179:JZV262182 KIO262179:KJR262182 KSK262179:KTN262182 LCG262179:LDJ262182 LMC262179:LNF262182 LVY262179:LXB262182 MFU262179:MGX262182 MPQ262179:MQT262182 MZM262179:NAP262182 NJI262179:NKL262182 NTE262179:NUH262182 ODA262179:OED262182 OMW262179:ONZ262182 OWS262179:OXV262182 PGO262179:PHR262182 PQK262179:PRN262182 QAG262179:QBJ262182 QKC262179:QLF262182 QTY262179:QVB262182 RDU262179:REX262182 RNQ262179:ROT262182 RXM262179:RYP262182 SHI262179:SIL262182 SRE262179:SSH262182 TBA262179:TCD262182 TKW262179:TLZ262182 TUS262179:TVV262182 UEO262179:UFR262182 UOK262179:UPN262182 UYG262179:UZJ262182 VIC262179:VJF262182 VRY262179:VTB262182 WBU262179:WCX262182 WLQ262179:WMT262182 WVM262179:WWP262182 E327715:AH327718 JA327715:KD327718 SW327715:TZ327718 ACS327715:ADV327718 AMO327715:ANR327718 AWK327715:AXN327718 BGG327715:BHJ327718 BQC327715:BRF327718 BZY327715:CBB327718 CJU327715:CKX327718 CTQ327715:CUT327718 DDM327715:DEP327718 DNI327715:DOL327718 DXE327715:DYH327718 EHA327715:EID327718 EQW327715:ERZ327718 FAS327715:FBV327718 FKO327715:FLR327718 FUK327715:FVN327718 GEG327715:GFJ327718 GOC327715:GPF327718 GXY327715:GZB327718 HHU327715:HIX327718 HRQ327715:HST327718 IBM327715:ICP327718 ILI327715:IML327718 IVE327715:IWH327718 JFA327715:JGD327718 JOW327715:JPZ327718 JYS327715:JZV327718 KIO327715:KJR327718 KSK327715:KTN327718 LCG327715:LDJ327718 LMC327715:LNF327718 LVY327715:LXB327718 MFU327715:MGX327718 MPQ327715:MQT327718 MZM327715:NAP327718 NJI327715:NKL327718 NTE327715:NUH327718 ODA327715:OED327718 OMW327715:ONZ327718 OWS327715:OXV327718 PGO327715:PHR327718 PQK327715:PRN327718 QAG327715:QBJ327718 QKC327715:QLF327718 QTY327715:QVB327718 RDU327715:REX327718 RNQ327715:ROT327718 RXM327715:RYP327718 SHI327715:SIL327718 SRE327715:SSH327718 TBA327715:TCD327718 TKW327715:TLZ327718 TUS327715:TVV327718 UEO327715:UFR327718 UOK327715:UPN327718 UYG327715:UZJ327718 VIC327715:VJF327718 VRY327715:VTB327718 WBU327715:WCX327718 WLQ327715:WMT327718 WVM327715:WWP327718 E393251:AH393254 JA393251:KD393254 SW393251:TZ393254 ACS393251:ADV393254 AMO393251:ANR393254 AWK393251:AXN393254 BGG393251:BHJ393254 BQC393251:BRF393254 BZY393251:CBB393254 CJU393251:CKX393254 CTQ393251:CUT393254 DDM393251:DEP393254 DNI393251:DOL393254 DXE393251:DYH393254 EHA393251:EID393254 EQW393251:ERZ393254 FAS393251:FBV393254 FKO393251:FLR393254 FUK393251:FVN393254 GEG393251:GFJ393254 GOC393251:GPF393254 GXY393251:GZB393254 HHU393251:HIX393254 HRQ393251:HST393254 IBM393251:ICP393254 ILI393251:IML393254 IVE393251:IWH393254 JFA393251:JGD393254 JOW393251:JPZ393254 JYS393251:JZV393254 KIO393251:KJR393254 KSK393251:KTN393254 LCG393251:LDJ393254 LMC393251:LNF393254 LVY393251:LXB393254 MFU393251:MGX393254 MPQ393251:MQT393254 MZM393251:NAP393254 NJI393251:NKL393254 NTE393251:NUH393254 ODA393251:OED393254 OMW393251:ONZ393254 OWS393251:OXV393254 PGO393251:PHR393254 PQK393251:PRN393254 QAG393251:QBJ393254 QKC393251:QLF393254 QTY393251:QVB393254 RDU393251:REX393254 RNQ393251:ROT393254 RXM393251:RYP393254 SHI393251:SIL393254 SRE393251:SSH393254 TBA393251:TCD393254 TKW393251:TLZ393254 TUS393251:TVV393254 UEO393251:UFR393254 UOK393251:UPN393254 UYG393251:UZJ393254 VIC393251:VJF393254 VRY393251:VTB393254 WBU393251:WCX393254 WLQ393251:WMT393254 WVM393251:WWP393254 E458787:AH458790 JA458787:KD458790 SW458787:TZ458790 ACS458787:ADV458790 AMO458787:ANR458790 AWK458787:AXN458790 BGG458787:BHJ458790 BQC458787:BRF458790 BZY458787:CBB458790 CJU458787:CKX458790 CTQ458787:CUT458790 DDM458787:DEP458790 DNI458787:DOL458790 DXE458787:DYH458790 EHA458787:EID458790 EQW458787:ERZ458790 FAS458787:FBV458790 FKO458787:FLR458790 FUK458787:FVN458790 GEG458787:GFJ458790 GOC458787:GPF458790 GXY458787:GZB458790 HHU458787:HIX458790 HRQ458787:HST458790 IBM458787:ICP458790 ILI458787:IML458790 IVE458787:IWH458790 JFA458787:JGD458790 JOW458787:JPZ458790 JYS458787:JZV458790 KIO458787:KJR458790 KSK458787:KTN458790 LCG458787:LDJ458790 LMC458787:LNF458790 LVY458787:LXB458790 MFU458787:MGX458790 MPQ458787:MQT458790 MZM458787:NAP458790 NJI458787:NKL458790 NTE458787:NUH458790 ODA458787:OED458790 OMW458787:ONZ458790 OWS458787:OXV458790 PGO458787:PHR458790 PQK458787:PRN458790 QAG458787:QBJ458790 QKC458787:QLF458790 QTY458787:QVB458790 RDU458787:REX458790 RNQ458787:ROT458790 RXM458787:RYP458790 SHI458787:SIL458790 SRE458787:SSH458790 TBA458787:TCD458790 TKW458787:TLZ458790 TUS458787:TVV458790 UEO458787:UFR458790 UOK458787:UPN458790 UYG458787:UZJ458790 VIC458787:VJF458790 VRY458787:VTB458790 WBU458787:WCX458790 WLQ458787:WMT458790 WVM458787:WWP458790 E524323:AH524326 JA524323:KD524326 SW524323:TZ524326 ACS524323:ADV524326 AMO524323:ANR524326 AWK524323:AXN524326 BGG524323:BHJ524326 BQC524323:BRF524326 BZY524323:CBB524326 CJU524323:CKX524326 CTQ524323:CUT524326 DDM524323:DEP524326 DNI524323:DOL524326 DXE524323:DYH524326 EHA524323:EID524326 EQW524323:ERZ524326 FAS524323:FBV524326 FKO524323:FLR524326 FUK524323:FVN524326 GEG524323:GFJ524326 GOC524323:GPF524326 GXY524323:GZB524326 HHU524323:HIX524326 HRQ524323:HST524326 IBM524323:ICP524326 ILI524323:IML524326 IVE524323:IWH524326 JFA524323:JGD524326 JOW524323:JPZ524326 JYS524323:JZV524326 KIO524323:KJR524326 KSK524323:KTN524326 LCG524323:LDJ524326 LMC524323:LNF524326 LVY524323:LXB524326 MFU524323:MGX524326 MPQ524323:MQT524326 MZM524323:NAP524326 NJI524323:NKL524326 NTE524323:NUH524326 ODA524323:OED524326 OMW524323:ONZ524326 OWS524323:OXV524326 PGO524323:PHR524326 PQK524323:PRN524326 QAG524323:QBJ524326 QKC524323:QLF524326 QTY524323:QVB524326 RDU524323:REX524326 RNQ524323:ROT524326 RXM524323:RYP524326 SHI524323:SIL524326 SRE524323:SSH524326 TBA524323:TCD524326 TKW524323:TLZ524326 TUS524323:TVV524326 UEO524323:UFR524326 UOK524323:UPN524326 UYG524323:UZJ524326 VIC524323:VJF524326 VRY524323:VTB524326 WBU524323:WCX524326 WLQ524323:WMT524326 WVM524323:WWP524326 E589859:AH589862 JA589859:KD589862 SW589859:TZ589862 ACS589859:ADV589862 AMO589859:ANR589862 AWK589859:AXN589862 BGG589859:BHJ589862 BQC589859:BRF589862 BZY589859:CBB589862 CJU589859:CKX589862 CTQ589859:CUT589862 DDM589859:DEP589862 DNI589859:DOL589862 DXE589859:DYH589862 EHA589859:EID589862 EQW589859:ERZ589862 FAS589859:FBV589862 FKO589859:FLR589862 FUK589859:FVN589862 GEG589859:GFJ589862 GOC589859:GPF589862 GXY589859:GZB589862 HHU589859:HIX589862 HRQ589859:HST589862 IBM589859:ICP589862 ILI589859:IML589862 IVE589859:IWH589862 JFA589859:JGD589862 JOW589859:JPZ589862 JYS589859:JZV589862 KIO589859:KJR589862 KSK589859:KTN589862 LCG589859:LDJ589862 LMC589859:LNF589862 LVY589859:LXB589862 MFU589859:MGX589862 MPQ589859:MQT589862 MZM589859:NAP589862 NJI589859:NKL589862 NTE589859:NUH589862 ODA589859:OED589862 OMW589859:ONZ589862 OWS589859:OXV589862 PGO589859:PHR589862 PQK589859:PRN589862 QAG589859:QBJ589862 QKC589859:QLF589862 QTY589859:QVB589862 RDU589859:REX589862 RNQ589859:ROT589862 RXM589859:RYP589862 SHI589859:SIL589862 SRE589859:SSH589862 TBA589859:TCD589862 TKW589859:TLZ589862 TUS589859:TVV589862 UEO589859:UFR589862 UOK589859:UPN589862 UYG589859:UZJ589862 VIC589859:VJF589862 VRY589859:VTB589862 WBU589859:WCX589862 WLQ589859:WMT589862 WVM589859:WWP589862 E655395:AH655398 JA655395:KD655398 SW655395:TZ655398 ACS655395:ADV655398 AMO655395:ANR655398 AWK655395:AXN655398 BGG655395:BHJ655398 BQC655395:BRF655398 BZY655395:CBB655398 CJU655395:CKX655398 CTQ655395:CUT655398 DDM655395:DEP655398 DNI655395:DOL655398 DXE655395:DYH655398 EHA655395:EID655398 EQW655395:ERZ655398 FAS655395:FBV655398 FKO655395:FLR655398 FUK655395:FVN655398 GEG655395:GFJ655398 GOC655395:GPF655398 GXY655395:GZB655398 HHU655395:HIX655398 HRQ655395:HST655398 IBM655395:ICP655398 ILI655395:IML655398 IVE655395:IWH655398 JFA655395:JGD655398 JOW655395:JPZ655398 JYS655395:JZV655398 KIO655395:KJR655398 KSK655395:KTN655398 LCG655395:LDJ655398 LMC655395:LNF655398 LVY655395:LXB655398 MFU655395:MGX655398 MPQ655395:MQT655398 MZM655395:NAP655398 NJI655395:NKL655398 NTE655395:NUH655398 ODA655395:OED655398 OMW655395:ONZ655398 OWS655395:OXV655398 PGO655395:PHR655398 PQK655395:PRN655398 QAG655395:QBJ655398 QKC655395:QLF655398 QTY655395:QVB655398 RDU655395:REX655398 RNQ655395:ROT655398 RXM655395:RYP655398 SHI655395:SIL655398 SRE655395:SSH655398 TBA655395:TCD655398 TKW655395:TLZ655398 TUS655395:TVV655398 UEO655395:UFR655398 UOK655395:UPN655398 UYG655395:UZJ655398 VIC655395:VJF655398 VRY655395:VTB655398 WBU655395:WCX655398 WLQ655395:WMT655398 WVM655395:WWP655398 E720931:AH720934 JA720931:KD720934 SW720931:TZ720934 ACS720931:ADV720934 AMO720931:ANR720934 AWK720931:AXN720934 BGG720931:BHJ720934 BQC720931:BRF720934 BZY720931:CBB720934 CJU720931:CKX720934 CTQ720931:CUT720934 DDM720931:DEP720934 DNI720931:DOL720934 DXE720931:DYH720934 EHA720931:EID720934 EQW720931:ERZ720934 FAS720931:FBV720934 FKO720931:FLR720934 FUK720931:FVN720934 GEG720931:GFJ720934 GOC720931:GPF720934 GXY720931:GZB720934 HHU720931:HIX720934 HRQ720931:HST720934 IBM720931:ICP720934 ILI720931:IML720934 IVE720931:IWH720934 JFA720931:JGD720934 JOW720931:JPZ720934 JYS720931:JZV720934 KIO720931:KJR720934 KSK720931:KTN720934 LCG720931:LDJ720934 LMC720931:LNF720934 LVY720931:LXB720934 MFU720931:MGX720934 MPQ720931:MQT720934 MZM720931:NAP720934 NJI720931:NKL720934 NTE720931:NUH720934 ODA720931:OED720934 OMW720931:ONZ720934 OWS720931:OXV720934 PGO720931:PHR720934 PQK720931:PRN720934 QAG720931:QBJ720934 QKC720931:QLF720934 QTY720931:QVB720934 RDU720931:REX720934 RNQ720931:ROT720934 RXM720931:RYP720934 SHI720931:SIL720934 SRE720931:SSH720934 TBA720931:TCD720934 TKW720931:TLZ720934 TUS720931:TVV720934 UEO720931:UFR720934 UOK720931:UPN720934 UYG720931:UZJ720934 VIC720931:VJF720934 VRY720931:VTB720934 WBU720931:WCX720934 WLQ720931:WMT720934 WVM720931:WWP720934 E786467:AH786470 JA786467:KD786470 SW786467:TZ786470 ACS786467:ADV786470 AMO786467:ANR786470 AWK786467:AXN786470 BGG786467:BHJ786470 BQC786467:BRF786470 BZY786467:CBB786470 CJU786467:CKX786470 CTQ786467:CUT786470 DDM786467:DEP786470 DNI786467:DOL786470 DXE786467:DYH786470 EHA786467:EID786470 EQW786467:ERZ786470 FAS786467:FBV786470 FKO786467:FLR786470 FUK786467:FVN786470 GEG786467:GFJ786470 GOC786467:GPF786470 GXY786467:GZB786470 HHU786467:HIX786470 HRQ786467:HST786470 IBM786467:ICP786470 ILI786467:IML786470 IVE786467:IWH786470 JFA786467:JGD786470 JOW786467:JPZ786470 JYS786467:JZV786470 KIO786467:KJR786470 KSK786467:KTN786470 LCG786467:LDJ786470 LMC786467:LNF786470 LVY786467:LXB786470 MFU786467:MGX786470 MPQ786467:MQT786470 MZM786467:NAP786470 NJI786467:NKL786470 NTE786467:NUH786470 ODA786467:OED786470 OMW786467:ONZ786470 OWS786467:OXV786470 PGO786467:PHR786470 PQK786467:PRN786470 QAG786467:QBJ786470 QKC786467:QLF786470 QTY786467:QVB786470 RDU786467:REX786470 RNQ786467:ROT786470 RXM786467:RYP786470 SHI786467:SIL786470 SRE786467:SSH786470 TBA786467:TCD786470 TKW786467:TLZ786470 TUS786467:TVV786470 UEO786467:UFR786470 UOK786467:UPN786470 UYG786467:UZJ786470 VIC786467:VJF786470 VRY786467:VTB786470 WBU786467:WCX786470 WLQ786467:WMT786470 WVM786467:WWP786470 E852003:AH852006 JA852003:KD852006 SW852003:TZ852006 ACS852003:ADV852006 AMO852003:ANR852006 AWK852003:AXN852006 BGG852003:BHJ852006 BQC852003:BRF852006 BZY852003:CBB852006 CJU852003:CKX852006 CTQ852003:CUT852006 DDM852003:DEP852006 DNI852003:DOL852006 DXE852003:DYH852006 EHA852003:EID852006 EQW852003:ERZ852006 FAS852003:FBV852006 FKO852003:FLR852006 FUK852003:FVN852006 GEG852003:GFJ852006 GOC852003:GPF852006 GXY852003:GZB852006 HHU852003:HIX852006 HRQ852003:HST852006 IBM852003:ICP852006 ILI852003:IML852006 IVE852003:IWH852006 JFA852003:JGD852006 JOW852003:JPZ852006 JYS852003:JZV852006 KIO852003:KJR852006 KSK852003:KTN852006 LCG852003:LDJ852006 LMC852003:LNF852006 LVY852003:LXB852006 MFU852003:MGX852006 MPQ852003:MQT852006 MZM852003:NAP852006 NJI852003:NKL852006 NTE852003:NUH852006 ODA852003:OED852006 OMW852003:ONZ852006 OWS852003:OXV852006 PGO852003:PHR852006 PQK852003:PRN852006 QAG852003:QBJ852006 QKC852003:QLF852006 QTY852003:QVB852006 RDU852003:REX852006 RNQ852003:ROT852006 RXM852003:RYP852006 SHI852003:SIL852006 SRE852003:SSH852006 TBA852003:TCD852006 TKW852003:TLZ852006 TUS852003:TVV852006 UEO852003:UFR852006 UOK852003:UPN852006 UYG852003:UZJ852006 VIC852003:VJF852006 VRY852003:VTB852006 WBU852003:WCX852006 WLQ852003:WMT852006 WVM852003:WWP852006 E917539:AH917542 JA917539:KD917542 SW917539:TZ917542 ACS917539:ADV917542 AMO917539:ANR917542 AWK917539:AXN917542 BGG917539:BHJ917542 BQC917539:BRF917542 BZY917539:CBB917542 CJU917539:CKX917542 CTQ917539:CUT917542 DDM917539:DEP917542 DNI917539:DOL917542 DXE917539:DYH917542 EHA917539:EID917542 EQW917539:ERZ917542 FAS917539:FBV917542 FKO917539:FLR917542 FUK917539:FVN917542 GEG917539:GFJ917542 GOC917539:GPF917542 GXY917539:GZB917542 HHU917539:HIX917542 HRQ917539:HST917542 IBM917539:ICP917542 ILI917539:IML917542 IVE917539:IWH917542 JFA917539:JGD917542 JOW917539:JPZ917542 JYS917539:JZV917542 KIO917539:KJR917542 KSK917539:KTN917542 LCG917539:LDJ917542 LMC917539:LNF917542 LVY917539:LXB917542 MFU917539:MGX917542 MPQ917539:MQT917542 MZM917539:NAP917542 NJI917539:NKL917542 NTE917539:NUH917542 ODA917539:OED917542 OMW917539:ONZ917542 OWS917539:OXV917542 PGO917539:PHR917542 PQK917539:PRN917542 QAG917539:QBJ917542 QKC917539:QLF917542 QTY917539:QVB917542 RDU917539:REX917542 RNQ917539:ROT917542 RXM917539:RYP917542 SHI917539:SIL917542 SRE917539:SSH917542 TBA917539:TCD917542 TKW917539:TLZ917542 TUS917539:TVV917542 UEO917539:UFR917542 UOK917539:UPN917542 UYG917539:UZJ917542 VIC917539:VJF917542 VRY917539:VTB917542 WBU917539:WCX917542 WLQ917539:WMT917542 WVM917539:WWP917542 E983075:AH983078 JA983075:KD983078 SW983075:TZ983078 ACS983075:ADV983078 AMO983075:ANR983078 AWK983075:AXN983078 BGG983075:BHJ983078 BQC983075:BRF983078 BZY983075:CBB983078 CJU983075:CKX983078 CTQ983075:CUT983078 DDM983075:DEP983078 DNI983075:DOL983078 DXE983075:DYH983078 EHA983075:EID983078 EQW983075:ERZ983078 FAS983075:FBV983078 FKO983075:FLR983078 FUK983075:FVN983078 GEG983075:GFJ983078 GOC983075:GPF983078 GXY983075:GZB983078 HHU983075:HIX983078 HRQ983075:HST983078 IBM983075:ICP983078 ILI983075:IML983078 IVE983075:IWH983078 JFA983075:JGD983078 JOW983075:JPZ983078 JYS983075:JZV983078 KIO983075:KJR983078 KSK983075:KTN983078 LCG983075:LDJ983078 LMC983075:LNF983078 LVY983075:LXB983078 MFU983075:MGX983078 MPQ983075:MQT983078 MZM983075:NAP983078 NJI983075:NKL983078 NTE983075:NUH983078 ODA983075:OED983078 OMW983075:ONZ983078 OWS983075:OXV983078 PGO983075:PHR983078 PQK983075:PRN983078 QAG983075:QBJ983078 QKC983075:QLF983078 QTY983075:QVB983078 RDU983075:REX983078 RNQ983075:ROT983078 RXM983075:RYP983078 SHI983075:SIL983078 SRE983075:SSH983078 TBA983075:TCD983078 TKW983075:TLZ983078 TUS983075:TVV983078 UEO983075:UFR983078 UOK983075:UPN983078 UYG983075:UZJ983078 VIC983075:VJF983078 VRY983075:VTB983078 WBU983075:WCX983078 WLQ983075:WMT983078 WVM983075:WWP983078">
      <formula1>"Oui,Non,Sans objet"</formula1>
    </dataValidation>
  </dataValidations>
  <printOptions horizontalCentered="1"/>
  <pageMargins left="0.19685039370078741" right="0.19685039370078741" top="0.78740157480314965" bottom="0.59055118110236227" header="0.51181102362204722" footer="0.11811023622047245"/>
  <pageSetup paperSize="8" scale="50" fitToHeight="0" orientation="landscape" r:id="rId1"/>
  <headerFooter alignWithMargins="0">
    <oddHeader xml:space="preserve">&amp;C&amp;"Arial,Gras"OUTIL POUR REVUE QUALITE </oddHeader>
    <oddFooter>&amp;C&amp;F / &amp;A</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x14ac:dyDescent="0.2"/>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7"/>
  <sheetViews>
    <sheetView showGridLines="0" view="pageLayout" topLeftCell="A4" zoomScaleNormal="110" zoomScaleSheetLayoutView="85" workbookViewId="0">
      <selection activeCell="J30" sqref="J30"/>
    </sheetView>
  </sheetViews>
  <sheetFormatPr baseColWidth="10" defaultRowHeight="15" x14ac:dyDescent="0.3"/>
  <cols>
    <col min="1" max="1" width="46.42578125" style="11" customWidth="1"/>
    <col min="2" max="2" width="103.5703125" style="11" customWidth="1"/>
    <col min="3" max="256" width="11.42578125" style="11"/>
    <col min="257" max="257" width="42" style="11" customWidth="1"/>
    <col min="258" max="258" width="103.5703125" style="11" customWidth="1"/>
    <col min="259" max="512" width="11.42578125" style="11"/>
    <col min="513" max="513" width="42" style="11" customWidth="1"/>
    <col min="514" max="514" width="103.5703125" style="11" customWidth="1"/>
    <col min="515" max="768" width="11.42578125" style="11"/>
    <col min="769" max="769" width="42" style="11" customWidth="1"/>
    <col min="770" max="770" width="103.5703125" style="11" customWidth="1"/>
    <col min="771" max="1024" width="11.42578125" style="11"/>
    <col min="1025" max="1025" width="42" style="11" customWidth="1"/>
    <col min="1026" max="1026" width="103.5703125" style="11" customWidth="1"/>
    <col min="1027" max="1280" width="11.42578125" style="11"/>
    <col min="1281" max="1281" width="42" style="11" customWidth="1"/>
    <col min="1282" max="1282" width="103.5703125" style="11" customWidth="1"/>
    <col min="1283" max="1536" width="11.42578125" style="11"/>
    <col min="1537" max="1537" width="42" style="11" customWidth="1"/>
    <col min="1538" max="1538" width="103.5703125" style="11" customWidth="1"/>
    <col min="1539" max="1792" width="11.42578125" style="11"/>
    <col min="1793" max="1793" width="42" style="11" customWidth="1"/>
    <col min="1794" max="1794" width="103.5703125" style="11" customWidth="1"/>
    <col min="1795" max="2048" width="11.42578125" style="11"/>
    <col min="2049" max="2049" width="42" style="11" customWidth="1"/>
    <col min="2050" max="2050" width="103.5703125" style="11" customWidth="1"/>
    <col min="2051" max="2304" width="11.42578125" style="11"/>
    <col min="2305" max="2305" width="42" style="11" customWidth="1"/>
    <col min="2306" max="2306" width="103.5703125" style="11" customWidth="1"/>
    <col min="2307" max="2560" width="11.42578125" style="11"/>
    <col min="2561" max="2561" width="42" style="11" customWidth="1"/>
    <col min="2562" max="2562" width="103.5703125" style="11" customWidth="1"/>
    <col min="2563" max="2816" width="11.42578125" style="11"/>
    <col min="2817" max="2817" width="42" style="11" customWidth="1"/>
    <col min="2818" max="2818" width="103.5703125" style="11" customWidth="1"/>
    <col min="2819" max="3072" width="11.42578125" style="11"/>
    <col min="3073" max="3073" width="42" style="11" customWidth="1"/>
    <col min="3074" max="3074" width="103.5703125" style="11" customWidth="1"/>
    <col min="3075" max="3328" width="11.42578125" style="11"/>
    <col min="3329" max="3329" width="42" style="11" customWidth="1"/>
    <col min="3330" max="3330" width="103.5703125" style="11" customWidth="1"/>
    <col min="3331" max="3584" width="11.42578125" style="11"/>
    <col min="3585" max="3585" width="42" style="11" customWidth="1"/>
    <col min="3586" max="3586" width="103.5703125" style="11" customWidth="1"/>
    <col min="3587" max="3840" width="11.42578125" style="11"/>
    <col min="3841" max="3841" width="42" style="11" customWidth="1"/>
    <col min="3842" max="3842" width="103.5703125" style="11" customWidth="1"/>
    <col min="3843" max="4096" width="11.42578125" style="11"/>
    <col min="4097" max="4097" width="42" style="11" customWidth="1"/>
    <col min="4098" max="4098" width="103.5703125" style="11" customWidth="1"/>
    <col min="4099" max="4352" width="11.42578125" style="11"/>
    <col min="4353" max="4353" width="42" style="11" customWidth="1"/>
    <col min="4354" max="4354" width="103.5703125" style="11" customWidth="1"/>
    <col min="4355" max="4608" width="11.42578125" style="11"/>
    <col min="4609" max="4609" width="42" style="11" customWidth="1"/>
    <col min="4610" max="4610" width="103.5703125" style="11" customWidth="1"/>
    <col min="4611" max="4864" width="11.42578125" style="11"/>
    <col min="4865" max="4865" width="42" style="11" customWidth="1"/>
    <col min="4866" max="4866" width="103.5703125" style="11" customWidth="1"/>
    <col min="4867" max="5120" width="11.42578125" style="11"/>
    <col min="5121" max="5121" width="42" style="11" customWidth="1"/>
    <col min="5122" max="5122" width="103.5703125" style="11" customWidth="1"/>
    <col min="5123" max="5376" width="11.42578125" style="11"/>
    <col min="5377" max="5377" width="42" style="11" customWidth="1"/>
    <col min="5378" max="5378" width="103.5703125" style="11" customWidth="1"/>
    <col min="5379" max="5632" width="11.42578125" style="11"/>
    <col min="5633" max="5633" width="42" style="11" customWidth="1"/>
    <col min="5634" max="5634" width="103.5703125" style="11" customWidth="1"/>
    <col min="5635" max="5888" width="11.42578125" style="11"/>
    <col min="5889" max="5889" width="42" style="11" customWidth="1"/>
    <col min="5890" max="5890" width="103.5703125" style="11" customWidth="1"/>
    <col min="5891" max="6144" width="11.42578125" style="11"/>
    <col min="6145" max="6145" width="42" style="11" customWidth="1"/>
    <col min="6146" max="6146" width="103.5703125" style="11" customWidth="1"/>
    <col min="6147" max="6400" width="11.42578125" style="11"/>
    <col min="6401" max="6401" width="42" style="11" customWidth="1"/>
    <col min="6402" max="6402" width="103.5703125" style="11" customWidth="1"/>
    <col min="6403" max="6656" width="11.42578125" style="11"/>
    <col min="6657" max="6657" width="42" style="11" customWidth="1"/>
    <col min="6658" max="6658" width="103.5703125" style="11" customWidth="1"/>
    <col min="6659" max="6912" width="11.42578125" style="11"/>
    <col min="6913" max="6913" width="42" style="11" customWidth="1"/>
    <col min="6914" max="6914" width="103.5703125" style="11" customWidth="1"/>
    <col min="6915" max="7168" width="11.42578125" style="11"/>
    <col min="7169" max="7169" width="42" style="11" customWidth="1"/>
    <col min="7170" max="7170" width="103.5703125" style="11" customWidth="1"/>
    <col min="7171" max="7424" width="11.42578125" style="11"/>
    <col min="7425" max="7425" width="42" style="11" customWidth="1"/>
    <col min="7426" max="7426" width="103.5703125" style="11" customWidth="1"/>
    <col min="7427" max="7680" width="11.42578125" style="11"/>
    <col min="7681" max="7681" width="42" style="11" customWidth="1"/>
    <col min="7682" max="7682" width="103.5703125" style="11" customWidth="1"/>
    <col min="7683" max="7936" width="11.42578125" style="11"/>
    <col min="7937" max="7937" width="42" style="11" customWidth="1"/>
    <col min="7938" max="7938" width="103.5703125" style="11" customWidth="1"/>
    <col min="7939" max="8192" width="11.42578125" style="11"/>
    <col min="8193" max="8193" width="42" style="11" customWidth="1"/>
    <col min="8194" max="8194" width="103.5703125" style="11" customWidth="1"/>
    <col min="8195" max="8448" width="11.42578125" style="11"/>
    <col min="8449" max="8449" width="42" style="11" customWidth="1"/>
    <col min="8450" max="8450" width="103.5703125" style="11" customWidth="1"/>
    <col min="8451" max="8704" width="11.42578125" style="11"/>
    <col min="8705" max="8705" width="42" style="11" customWidth="1"/>
    <col min="8706" max="8706" width="103.5703125" style="11" customWidth="1"/>
    <col min="8707" max="8960" width="11.42578125" style="11"/>
    <col min="8961" max="8961" width="42" style="11" customWidth="1"/>
    <col min="8962" max="8962" width="103.5703125" style="11" customWidth="1"/>
    <col min="8963" max="9216" width="11.42578125" style="11"/>
    <col min="9217" max="9217" width="42" style="11" customWidth="1"/>
    <col min="9218" max="9218" width="103.5703125" style="11" customWidth="1"/>
    <col min="9219" max="9472" width="11.42578125" style="11"/>
    <col min="9473" max="9473" width="42" style="11" customWidth="1"/>
    <col min="9474" max="9474" width="103.5703125" style="11" customWidth="1"/>
    <col min="9475" max="9728" width="11.42578125" style="11"/>
    <col min="9729" max="9729" width="42" style="11" customWidth="1"/>
    <col min="9730" max="9730" width="103.5703125" style="11" customWidth="1"/>
    <col min="9731" max="9984" width="11.42578125" style="11"/>
    <col min="9985" max="9985" width="42" style="11" customWidth="1"/>
    <col min="9986" max="9986" width="103.5703125" style="11" customWidth="1"/>
    <col min="9987" max="10240" width="11.42578125" style="11"/>
    <col min="10241" max="10241" width="42" style="11" customWidth="1"/>
    <col min="10242" max="10242" width="103.5703125" style="11" customWidth="1"/>
    <col min="10243" max="10496" width="11.42578125" style="11"/>
    <col min="10497" max="10497" width="42" style="11" customWidth="1"/>
    <col min="10498" max="10498" width="103.5703125" style="11" customWidth="1"/>
    <col min="10499" max="10752" width="11.42578125" style="11"/>
    <col min="10753" max="10753" width="42" style="11" customWidth="1"/>
    <col min="10754" max="10754" width="103.5703125" style="11" customWidth="1"/>
    <col min="10755" max="11008" width="11.42578125" style="11"/>
    <col min="11009" max="11009" width="42" style="11" customWidth="1"/>
    <col min="11010" max="11010" width="103.5703125" style="11" customWidth="1"/>
    <col min="11011" max="11264" width="11.42578125" style="11"/>
    <col min="11265" max="11265" width="42" style="11" customWidth="1"/>
    <col min="11266" max="11266" width="103.5703125" style="11" customWidth="1"/>
    <col min="11267" max="11520" width="11.42578125" style="11"/>
    <col min="11521" max="11521" width="42" style="11" customWidth="1"/>
    <col min="11522" max="11522" width="103.5703125" style="11" customWidth="1"/>
    <col min="11523" max="11776" width="11.42578125" style="11"/>
    <col min="11777" max="11777" width="42" style="11" customWidth="1"/>
    <col min="11778" max="11778" width="103.5703125" style="11" customWidth="1"/>
    <col min="11779" max="12032" width="11.42578125" style="11"/>
    <col min="12033" max="12033" width="42" style="11" customWidth="1"/>
    <col min="12034" max="12034" width="103.5703125" style="11" customWidth="1"/>
    <col min="12035" max="12288" width="11.42578125" style="11"/>
    <col min="12289" max="12289" width="42" style="11" customWidth="1"/>
    <col min="12290" max="12290" width="103.5703125" style="11" customWidth="1"/>
    <col min="12291" max="12544" width="11.42578125" style="11"/>
    <col min="12545" max="12545" width="42" style="11" customWidth="1"/>
    <col min="12546" max="12546" width="103.5703125" style="11" customWidth="1"/>
    <col min="12547" max="12800" width="11.42578125" style="11"/>
    <col min="12801" max="12801" width="42" style="11" customWidth="1"/>
    <col min="12802" max="12802" width="103.5703125" style="11" customWidth="1"/>
    <col min="12803" max="13056" width="11.42578125" style="11"/>
    <col min="13057" max="13057" width="42" style="11" customWidth="1"/>
    <col min="13058" max="13058" width="103.5703125" style="11" customWidth="1"/>
    <col min="13059" max="13312" width="11.42578125" style="11"/>
    <col min="13313" max="13313" width="42" style="11" customWidth="1"/>
    <col min="13314" max="13314" width="103.5703125" style="11" customWidth="1"/>
    <col min="13315" max="13568" width="11.42578125" style="11"/>
    <col min="13569" max="13569" width="42" style="11" customWidth="1"/>
    <col min="13570" max="13570" width="103.5703125" style="11" customWidth="1"/>
    <col min="13571" max="13824" width="11.42578125" style="11"/>
    <col min="13825" max="13825" width="42" style="11" customWidth="1"/>
    <col min="13826" max="13826" width="103.5703125" style="11" customWidth="1"/>
    <col min="13827" max="14080" width="11.42578125" style="11"/>
    <col min="14081" max="14081" width="42" style="11" customWidth="1"/>
    <col min="14082" max="14082" width="103.5703125" style="11" customWidth="1"/>
    <col min="14083" max="14336" width="11.42578125" style="11"/>
    <col min="14337" max="14337" width="42" style="11" customWidth="1"/>
    <col min="14338" max="14338" width="103.5703125" style="11" customWidth="1"/>
    <col min="14339" max="14592" width="11.42578125" style="11"/>
    <col min="14593" max="14593" width="42" style="11" customWidth="1"/>
    <col min="14594" max="14594" width="103.5703125" style="11" customWidth="1"/>
    <col min="14595" max="14848" width="11.42578125" style="11"/>
    <col min="14849" max="14849" width="42" style="11" customWidth="1"/>
    <col min="14850" max="14850" width="103.5703125" style="11" customWidth="1"/>
    <col min="14851" max="15104" width="11.42578125" style="11"/>
    <col min="15105" max="15105" width="42" style="11" customWidth="1"/>
    <col min="15106" max="15106" width="103.5703125" style="11" customWidth="1"/>
    <col min="15107" max="15360" width="11.42578125" style="11"/>
    <col min="15361" max="15361" width="42" style="11" customWidth="1"/>
    <col min="15362" max="15362" width="103.5703125" style="11" customWidth="1"/>
    <col min="15363" max="15616" width="11.42578125" style="11"/>
    <col min="15617" max="15617" width="42" style="11" customWidth="1"/>
    <col min="15618" max="15618" width="103.5703125" style="11" customWidth="1"/>
    <col min="15619" max="15872" width="11.42578125" style="11"/>
    <col min="15873" max="15873" width="42" style="11" customWidth="1"/>
    <col min="15874" max="15874" width="103.5703125" style="11" customWidth="1"/>
    <col min="15875" max="16128" width="11.42578125" style="11"/>
    <col min="16129" max="16129" width="42" style="11" customWidth="1"/>
    <col min="16130" max="16130" width="103.5703125" style="11" customWidth="1"/>
    <col min="16131" max="16384" width="11.42578125" style="11"/>
  </cols>
  <sheetData>
    <row r="1" spans="1:9" ht="15.75" thickBot="1" x14ac:dyDescent="0.35">
      <c r="A1" s="118" t="s">
        <v>234</v>
      </c>
    </row>
    <row r="2" spans="1:9" s="235" customFormat="1" ht="21.75" customHeight="1" x14ac:dyDescent="0.2">
      <c r="A2" s="233" t="s">
        <v>4</v>
      </c>
      <c r="B2" s="234" t="s">
        <v>145</v>
      </c>
    </row>
    <row r="3" spans="1:9" s="235" customFormat="1" ht="21.75" customHeight="1" x14ac:dyDescent="0.2">
      <c r="A3" s="236" t="s">
        <v>235</v>
      </c>
      <c r="B3" s="237"/>
      <c r="D3" s="2"/>
      <c r="E3" s="2"/>
      <c r="F3" s="2"/>
      <c r="G3" s="2"/>
      <c r="H3" s="2"/>
      <c r="I3" s="2"/>
    </row>
    <row r="4" spans="1:9" s="235" customFormat="1" ht="21.75" customHeight="1" x14ac:dyDescent="0.2">
      <c r="A4" s="236" t="s">
        <v>236</v>
      </c>
      <c r="B4" s="238" t="s">
        <v>255</v>
      </c>
      <c r="D4" s="2"/>
      <c r="E4" s="2"/>
      <c r="F4" s="2"/>
      <c r="G4" s="2"/>
      <c r="H4" s="2"/>
      <c r="I4" s="2"/>
    </row>
    <row r="5" spans="1:9" s="235" customFormat="1" ht="21.75" customHeight="1" thickBot="1" x14ac:dyDescent="0.25">
      <c r="A5" s="239" t="s">
        <v>238</v>
      </c>
      <c r="B5" s="240">
        <v>43409</v>
      </c>
      <c r="D5" s="2"/>
      <c r="E5" s="2"/>
      <c r="F5" s="2"/>
      <c r="G5" s="2"/>
      <c r="H5" s="2"/>
      <c r="I5" s="2"/>
    </row>
    <row r="6" spans="1:9" x14ac:dyDescent="0.3">
      <c r="B6" s="241"/>
      <c r="D6" s="2"/>
      <c r="E6" s="2"/>
      <c r="F6" s="2"/>
      <c r="G6" s="2"/>
      <c r="H6" s="2"/>
      <c r="I6" s="2"/>
    </row>
    <row r="7" spans="1:9" ht="15.75" thickBot="1" x14ac:dyDescent="0.35">
      <c r="A7" s="118" t="s">
        <v>239</v>
      </c>
      <c r="B7" s="241"/>
      <c r="C7" s="241"/>
    </row>
    <row r="8" spans="1:9" ht="39" customHeight="1" x14ac:dyDescent="0.3">
      <c r="A8" s="233" t="s">
        <v>4</v>
      </c>
      <c r="B8" s="234" t="s">
        <v>240</v>
      </c>
    </row>
    <row r="9" spans="1:9" ht="85.5" customHeight="1" x14ac:dyDescent="0.3">
      <c r="A9" s="236" t="s">
        <v>241</v>
      </c>
      <c r="B9" s="242" t="s">
        <v>257</v>
      </c>
    </row>
    <row r="10" spans="1:9" ht="41.25" customHeight="1" x14ac:dyDescent="0.3">
      <c r="A10" s="236" t="s">
        <v>242</v>
      </c>
      <c r="B10" s="242" t="s">
        <v>243</v>
      </c>
    </row>
    <row r="11" spans="1:9" ht="118.5" customHeight="1" x14ac:dyDescent="0.3">
      <c r="A11" s="236" t="s">
        <v>244</v>
      </c>
      <c r="B11" s="242" t="s">
        <v>245</v>
      </c>
    </row>
    <row r="12" spans="1:9" ht="94.5" customHeight="1" thickBot="1" x14ac:dyDescent="0.35">
      <c r="A12" s="239" t="s">
        <v>246</v>
      </c>
      <c r="B12" s="243" t="s">
        <v>267</v>
      </c>
    </row>
    <row r="13" spans="1:9" ht="16.5" customHeight="1" x14ac:dyDescent="0.3">
      <c r="B13" s="244"/>
    </row>
    <row r="14" spans="1:9" ht="17.25" customHeight="1" x14ac:dyDescent="0.3">
      <c r="A14" s="118" t="s">
        <v>247</v>
      </c>
      <c r="B14" s="244"/>
    </row>
    <row r="15" spans="1:9" ht="16.5" thickBot="1" x14ac:dyDescent="0.4">
      <c r="A15" s="250" t="s">
        <v>8</v>
      </c>
      <c r="B15" s="250" t="s">
        <v>248</v>
      </c>
      <c r="C15" s="250" t="s">
        <v>249</v>
      </c>
    </row>
    <row r="16" spans="1:9" ht="15.75" x14ac:dyDescent="0.35">
      <c r="A16" s="251" t="s">
        <v>250</v>
      </c>
      <c r="B16" s="245" t="s">
        <v>251</v>
      </c>
      <c r="C16" s="245">
        <v>41233</v>
      </c>
    </row>
    <row r="17" spans="1:3" ht="15.75" x14ac:dyDescent="0.35">
      <c r="A17" s="252" t="s">
        <v>237</v>
      </c>
      <c r="B17" s="246" t="s">
        <v>252</v>
      </c>
      <c r="C17" s="253">
        <v>41828</v>
      </c>
    </row>
    <row r="18" spans="1:3" ht="15.75" x14ac:dyDescent="0.35">
      <c r="A18" s="254" t="s">
        <v>253</v>
      </c>
      <c r="B18" s="248" t="s">
        <v>254</v>
      </c>
      <c r="C18" s="255">
        <v>42381</v>
      </c>
    </row>
    <row r="19" spans="1:3" ht="15.75" x14ac:dyDescent="0.35">
      <c r="A19" s="246" t="s">
        <v>255</v>
      </c>
      <c r="B19" s="246" t="s">
        <v>261</v>
      </c>
      <c r="C19" s="253">
        <v>43395</v>
      </c>
    </row>
    <row r="20" spans="1:3" x14ac:dyDescent="0.3">
      <c r="A20" s="247"/>
    </row>
    <row r="21" spans="1:3" x14ac:dyDescent="0.3">
      <c r="A21" s="247"/>
    </row>
    <row r="22" spans="1:3" x14ac:dyDescent="0.3">
      <c r="A22" s="247"/>
    </row>
    <row r="23" spans="1:3" x14ac:dyDescent="0.3">
      <c r="A23" s="247"/>
    </row>
    <row r="24" spans="1:3" x14ac:dyDescent="0.3">
      <c r="A24" s="247"/>
    </row>
    <row r="25" spans="1:3" x14ac:dyDescent="0.3">
      <c r="A25" s="247"/>
    </row>
    <row r="26" spans="1:3" x14ac:dyDescent="0.3">
      <c r="A26" s="247"/>
    </row>
    <row r="27" spans="1:3" x14ac:dyDescent="0.3">
      <c r="A27" s="247"/>
    </row>
    <row r="28" spans="1:3" x14ac:dyDescent="0.3">
      <c r="A28" s="247"/>
    </row>
    <row r="29" spans="1:3" x14ac:dyDescent="0.3">
      <c r="A29" s="247"/>
    </row>
    <row r="30" spans="1:3" x14ac:dyDescent="0.3">
      <c r="A30" s="247"/>
    </row>
    <row r="31" spans="1:3" x14ac:dyDescent="0.3">
      <c r="A31" s="247"/>
    </row>
    <row r="32" spans="1:3" x14ac:dyDescent="0.3">
      <c r="A32" s="247"/>
    </row>
    <row r="33" spans="1:1" x14ac:dyDescent="0.3">
      <c r="A33" s="247"/>
    </row>
    <row r="34" spans="1:1" x14ac:dyDescent="0.3">
      <c r="A34" s="247"/>
    </row>
    <row r="35" spans="1:1" x14ac:dyDescent="0.3">
      <c r="A35" s="247"/>
    </row>
    <row r="36" spans="1:1" x14ac:dyDescent="0.3">
      <c r="A36" s="247"/>
    </row>
    <row r="37" spans="1:1" x14ac:dyDescent="0.3">
      <c r="A37" s="247"/>
    </row>
  </sheetData>
  <printOptions horizontalCentered="1" verticalCentered="1"/>
  <pageMargins left="0.78740157480314965" right="0.78740157480314965" top="0.98425196850393704" bottom="0.98425196850393704" header="0.51181102362204722" footer="0.51181102362204722"/>
  <pageSetup paperSize="9" scale="73" orientation="landscape" r:id="rId1"/>
  <headerFooter alignWithMargins="0">
    <oddHeader>&amp;LMENJ-MESRI&amp;C&amp;"Trebuchet MS,Normal"Référentiel de Contrôle Interne Comptable - Frais de déplacements
&amp;A&amp;R&amp;"Trebuchet MS,Normal"SAMM C / DAF-DCISIF</oddHeader>
    <oddFooter>&amp;C&amp;"Trebuchet MS,Normal"Page &amp;P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20"/>
  <sheetViews>
    <sheetView showGridLines="0" view="pageLayout" topLeftCell="A7" zoomScale="82" zoomScaleNormal="100" zoomScaleSheetLayoutView="85" zoomScalePageLayoutView="82" workbookViewId="0">
      <selection activeCell="B10" sqref="B10"/>
    </sheetView>
  </sheetViews>
  <sheetFormatPr baseColWidth="10" defaultColWidth="11.42578125" defaultRowHeight="15" x14ac:dyDescent="0.3"/>
  <cols>
    <col min="1" max="1" width="28" style="24" customWidth="1"/>
    <col min="2" max="6" width="25.7109375" style="24" customWidth="1"/>
    <col min="7" max="7" width="48.28515625" style="24" customWidth="1"/>
    <col min="8" max="8" width="3.140625" style="24" customWidth="1"/>
    <col min="9" max="16384" width="11.42578125" style="24"/>
  </cols>
  <sheetData>
    <row r="1" spans="1:8" ht="17.45" customHeight="1" thickBot="1" x14ac:dyDescent="0.35">
      <c r="A1" s="249"/>
      <c r="B1" s="23"/>
    </row>
    <row r="2" spans="1:8" ht="34.15" customHeight="1" x14ac:dyDescent="0.3">
      <c r="A2" s="25" t="s">
        <v>11</v>
      </c>
      <c r="B2" s="333"/>
      <c r="C2" s="334"/>
      <c r="D2" s="334"/>
      <c r="E2" s="334"/>
      <c r="F2" s="334"/>
      <c r="G2" s="335"/>
    </row>
    <row r="3" spans="1:8" s="23" customFormat="1" ht="16.5" x14ac:dyDescent="0.3">
      <c r="A3" s="26" t="s">
        <v>12</v>
      </c>
      <c r="B3" s="336" t="s">
        <v>85</v>
      </c>
      <c r="C3" s="337"/>
      <c r="D3" s="337"/>
      <c r="E3" s="337"/>
      <c r="F3" s="337"/>
      <c r="G3" s="338"/>
    </row>
    <row r="4" spans="1:8" ht="17.25" thickBot="1" x14ac:dyDescent="0.35">
      <c r="A4" s="27" t="s">
        <v>13</v>
      </c>
      <c r="B4" s="339" t="s">
        <v>14</v>
      </c>
      <c r="C4" s="340"/>
      <c r="D4" s="340"/>
      <c r="E4" s="340"/>
      <c r="F4" s="341"/>
      <c r="G4" s="342"/>
    </row>
    <row r="5" spans="1:8" s="23" customFormat="1" ht="18.75" customHeight="1" x14ac:dyDescent="0.3">
      <c r="A5" s="29" t="s">
        <v>262</v>
      </c>
      <c r="B5" s="30"/>
      <c r="C5" s="28"/>
      <c r="D5" s="28"/>
      <c r="E5" s="28"/>
      <c r="F5" s="28"/>
      <c r="G5" s="28"/>
    </row>
    <row r="6" spans="1:8" ht="30" x14ac:dyDescent="0.3">
      <c r="A6" s="31" t="s">
        <v>15</v>
      </c>
      <c r="B6" s="31" t="s">
        <v>16</v>
      </c>
      <c r="C6" s="31" t="s">
        <v>21</v>
      </c>
      <c r="D6" s="31" t="s">
        <v>17</v>
      </c>
      <c r="E6" s="32" t="s">
        <v>18</v>
      </c>
      <c r="F6" s="33"/>
      <c r="G6" s="31" t="s">
        <v>19</v>
      </c>
    </row>
    <row r="7" spans="1:8" s="57" customFormat="1" ht="75.75" customHeight="1" x14ac:dyDescent="0.3">
      <c r="A7" s="59"/>
      <c r="B7" s="55"/>
      <c r="C7" s="55"/>
      <c r="D7" s="55"/>
      <c r="E7" s="56"/>
      <c r="F7" s="54"/>
      <c r="G7" s="56"/>
    </row>
    <row r="8" spans="1:8" ht="150" customHeight="1" x14ac:dyDescent="0.3">
      <c r="A8" s="53"/>
      <c r="B8" s="35"/>
      <c r="C8" s="35"/>
      <c r="D8" s="36"/>
      <c r="E8" s="37"/>
      <c r="F8" s="58"/>
      <c r="G8" s="122"/>
    </row>
    <row r="9" spans="1:8" ht="150" customHeight="1" x14ac:dyDescent="0.3">
      <c r="A9" s="34"/>
      <c r="B9" s="35"/>
      <c r="C9" s="35"/>
      <c r="D9" s="36"/>
      <c r="E9" s="37"/>
      <c r="F9" s="38"/>
      <c r="G9" s="39" t="s">
        <v>93</v>
      </c>
    </row>
    <row r="10" spans="1:8" ht="157.5" customHeight="1" x14ac:dyDescent="0.3">
      <c r="A10" s="34"/>
      <c r="B10" s="35"/>
      <c r="C10" s="35"/>
      <c r="D10" s="36"/>
      <c r="E10" s="37"/>
      <c r="F10" s="38"/>
      <c r="G10" s="39" t="s">
        <v>23</v>
      </c>
    </row>
    <row r="11" spans="1:8" ht="72" customHeight="1" thickBot="1" x14ac:dyDescent="0.35">
      <c r="A11" s="40"/>
      <c r="B11" s="41"/>
      <c r="C11" s="41"/>
      <c r="D11" s="42"/>
      <c r="E11" s="43"/>
      <c r="F11" s="44"/>
      <c r="G11" s="45"/>
    </row>
    <row r="12" spans="1:8" ht="16.5" x14ac:dyDescent="0.3">
      <c r="A12" s="29" t="s">
        <v>263</v>
      </c>
      <c r="B12" s="30"/>
      <c r="C12" s="28"/>
      <c r="D12" s="28"/>
      <c r="E12" s="28"/>
      <c r="F12" s="28"/>
      <c r="G12" s="28"/>
    </row>
    <row r="13" spans="1:8" ht="15.75" thickBot="1" x14ac:dyDescent="0.35"/>
    <row r="14" spans="1:8" ht="30" x14ac:dyDescent="0.3">
      <c r="A14" s="47" t="s">
        <v>20</v>
      </c>
      <c r="B14" s="48" t="s">
        <v>16</v>
      </c>
      <c r="C14" s="49" t="s">
        <v>24</v>
      </c>
      <c r="D14" s="48" t="s">
        <v>15</v>
      </c>
      <c r="E14" s="49" t="s">
        <v>17</v>
      </c>
      <c r="F14" s="50"/>
      <c r="G14" s="71" t="s">
        <v>19</v>
      </c>
    </row>
    <row r="15" spans="1:8" ht="51.75" customHeight="1" x14ac:dyDescent="0.3">
      <c r="A15" s="60"/>
      <c r="B15" s="55"/>
      <c r="C15" s="54"/>
      <c r="D15" s="55"/>
      <c r="E15" s="68"/>
      <c r="F15" s="54"/>
      <c r="G15" s="72"/>
      <c r="H15" s="61"/>
    </row>
    <row r="16" spans="1:8" ht="150" customHeight="1" x14ac:dyDescent="0.3">
      <c r="A16" s="34"/>
      <c r="B16" s="35"/>
      <c r="C16" s="36"/>
      <c r="D16" s="35"/>
      <c r="E16" s="69"/>
      <c r="F16" s="36"/>
      <c r="G16" s="75" t="s">
        <v>86</v>
      </c>
      <c r="H16" s="52"/>
    </row>
    <row r="17" spans="1:8" ht="150" customHeight="1" x14ac:dyDescent="0.3">
      <c r="A17" s="34"/>
      <c r="B17" s="35"/>
      <c r="C17" s="36"/>
      <c r="D17" s="35"/>
      <c r="E17" s="69"/>
      <c r="F17" s="36"/>
      <c r="G17" s="73"/>
      <c r="H17" s="39"/>
    </row>
    <row r="18" spans="1:8" ht="114.6" customHeight="1" x14ac:dyDescent="0.3">
      <c r="A18" s="34"/>
      <c r="B18" s="35"/>
      <c r="C18" s="36"/>
      <c r="D18" s="35"/>
      <c r="E18" s="69"/>
      <c r="F18" s="36"/>
      <c r="G18" s="73"/>
      <c r="H18" s="39"/>
    </row>
    <row r="19" spans="1:8" ht="34.15" customHeight="1" thickBot="1" x14ac:dyDescent="0.35">
      <c r="A19" s="40"/>
      <c r="B19" s="41"/>
      <c r="C19" s="42"/>
      <c r="D19" s="41"/>
      <c r="E19" s="70"/>
      <c r="F19" s="42"/>
      <c r="G19" s="74"/>
      <c r="H19" s="45"/>
    </row>
    <row r="20" spans="1:8" ht="12" customHeight="1" x14ac:dyDescent="0.3">
      <c r="A20" s="36"/>
      <c r="B20" s="36"/>
      <c r="C20" s="36"/>
      <c r="D20" s="36"/>
      <c r="E20" s="36"/>
      <c r="F20" s="36"/>
      <c r="G20" s="46"/>
    </row>
  </sheetData>
  <customSheetViews>
    <customSheetView guid="{F9D8722F-E5F2-44E3-9977-44424C0BD786}" scale="82" showPageBreaks="1" showGridLines="0" fitToPage="1" printArea="1" view="pageLayout" topLeftCell="A23">
      <selection activeCell="G16" sqref="G16"/>
      <rowBreaks count="1" manualBreakCount="1">
        <brk id="11" max="6" man="1"/>
      </rowBreaks>
      <pageMargins left="0.19685039370078741" right="0.19685039370078741" top="0.59055118110236227" bottom="0.39370078740157483" header="0.39370078740157483" footer="0.19685039370078741"/>
      <printOptions horizontalCentered="1"/>
      <pageSetup paperSize="8" fitToHeight="0" orientation="landscape" r:id="rId1"/>
      <headerFooter alignWithMargins="0">
        <oddHeader>&amp;C&amp;"Trebuchet MS,Normal"Référentiel de Contrôle Interne Comptable - &amp;A&amp;R&amp;"Trebuchet MS,Normal"MEN - MESRI</oddHeader>
        <oddFooter>&amp;C&amp;"Trebuchet MS,Normal"Page &amp;P de &amp;N</oddFooter>
      </headerFooter>
    </customSheetView>
  </customSheetViews>
  <mergeCells count="3">
    <mergeCell ref="B2:G2"/>
    <mergeCell ref="B3:G3"/>
    <mergeCell ref="B4:G4"/>
  </mergeCells>
  <printOptions horizontalCentered="1"/>
  <pageMargins left="0.19685039370078741" right="0.19685039370078741" top="0.59055118110236227" bottom="0.39370078740157483" header="0.39370078740157483" footer="0.19685039370078741"/>
  <pageSetup paperSize="8" fitToHeight="0" orientation="landscape" r:id="rId2"/>
  <headerFooter alignWithMargins="0">
    <oddHeader>&amp;LMENJ-MESRI&amp;C&amp;"Trebuchet MS,Normal"Référentiel de Contrôle Interne Comptable - Frais de déplacements
Description du processus&amp;R&amp;"Trebuchet MS,Normal"SAAM C / DAF-DCISIF</oddHeader>
    <oddFooter>&amp;C&amp;"Trebuchet MS,Normal"Page &amp;P de &amp;N</oddFooter>
  </headerFooter>
  <rowBreaks count="1" manualBreakCount="1">
    <brk id="11" max="6"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G20"/>
  <sheetViews>
    <sheetView showGridLines="0" view="pageLayout" zoomScale="75" zoomScaleNormal="100" zoomScaleSheetLayoutView="85" zoomScalePageLayoutView="75" workbookViewId="0">
      <selection activeCell="J30" sqref="J30"/>
    </sheetView>
  </sheetViews>
  <sheetFormatPr baseColWidth="10" defaultRowHeight="15" x14ac:dyDescent="0.3"/>
  <cols>
    <col min="1" max="1" width="28" style="24" customWidth="1"/>
    <col min="2" max="6" width="25.7109375" style="24" customWidth="1"/>
    <col min="7" max="7" width="48.28515625" style="24" customWidth="1"/>
    <col min="8" max="8" width="3.140625" style="24" customWidth="1"/>
    <col min="9" max="256" width="11.42578125" style="24"/>
    <col min="257" max="257" width="28" style="24" customWidth="1"/>
    <col min="258" max="262" width="25.7109375" style="24" customWidth="1"/>
    <col min="263" max="263" width="48.28515625" style="24" customWidth="1"/>
    <col min="264" max="264" width="3.140625" style="24" customWidth="1"/>
    <col min="265" max="512" width="11.42578125" style="24"/>
    <col min="513" max="513" width="28" style="24" customWidth="1"/>
    <col min="514" max="518" width="25.7109375" style="24" customWidth="1"/>
    <col min="519" max="519" width="48.28515625" style="24" customWidth="1"/>
    <col min="520" max="520" width="3.140625" style="24" customWidth="1"/>
    <col min="521" max="768" width="11.42578125" style="24"/>
    <col min="769" max="769" width="28" style="24" customWidth="1"/>
    <col min="770" max="774" width="25.7109375" style="24" customWidth="1"/>
    <col min="775" max="775" width="48.28515625" style="24" customWidth="1"/>
    <col min="776" max="776" width="3.140625" style="24" customWidth="1"/>
    <col min="777" max="1024" width="11.42578125" style="24"/>
    <col min="1025" max="1025" width="28" style="24" customWidth="1"/>
    <col min="1026" max="1030" width="25.7109375" style="24" customWidth="1"/>
    <col min="1031" max="1031" width="48.28515625" style="24" customWidth="1"/>
    <col min="1032" max="1032" width="3.140625" style="24" customWidth="1"/>
    <col min="1033" max="1280" width="11.42578125" style="24"/>
    <col min="1281" max="1281" width="28" style="24" customWidth="1"/>
    <col min="1282" max="1286" width="25.7109375" style="24" customWidth="1"/>
    <col min="1287" max="1287" width="48.28515625" style="24" customWidth="1"/>
    <col min="1288" max="1288" width="3.140625" style="24" customWidth="1"/>
    <col min="1289" max="1536" width="11.42578125" style="24"/>
    <col min="1537" max="1537" width="28" style="24" customWidth="1"/>
    <col min="1538" max="1542" width="25.7109375" style="24" customWidth="1"/>
    <col min="1543" max="1543" width="48.28515625" style="24" customWidth="1"/>
    <col min="1544" max="1544" width="3.140625" style="24" customWidth="1"/>
    <col min="1545" max="1792" width="11.42578125" style="24"/>
    <col min="1793" max="1793" width="28" style="24" customWidth="1"/>
    <col min="1794" max="1798" width="25.7109375" style="24" customWidth="1"/>
    <col min="1799" max="1799" width="48.28515625" style="24" customWidth="1"/>
    <col min="1800" max="1800" width="3.140625" style="24" customWidth="1"/>
    <col min="1801" max="2048" width="11.42578125" style="24"/>
    <col min="2049" max="2049" width="28" style="24" customWidth="1"/>
    <col min="2050" max="2054" width="25.7109375" style="24" customWidth="1"/>
    <col min="2055" max="2055" width="48.28515625" style="24" customWidth="1"/>
    <col min="2056" max="2056" width="3.140625" style="24" customWidth="1"/>
    <col min="2057" max="2304" width="11.42578125" style="24"/>
    <col min="2305" max="2305" width="28" style="24" customWidth="1"/>
    <col min="2306" max="2310" width="25.7109375" style="24" customWidth="1"/>
    <col min="2311" max="2311" width="48.28515625" style="24" customWidth="1"/>
    <col min="2312" max="2312" width="3.140625" style="24" customWidth="1"/>
    <col min="2313" max="2560" width="11.42578125" style="24"/>
    <col min="2561" max="2561" width="28" style="24" customWidth="1"/>
    <col min="2562" max="2566" width="25.7109375" style="24" customWidth="1"/>
    <col min="2567" max="2567" width="48.28515625" style="24" customWidth="1"/>
    <col min="2568" max="2568" width="3.140625" style="24" customWidth="1"/>
    <col min="2569" max="2816" width="11.42578125" style="24"/>
    <col min="2817" max="2817" width="28" style="24" customWidth="1"/>
    <col min="2818" max="2822" width="25.7109375" style="24" customWidth="1"/>
    <col min="2823" max="2823" width="48.28515625" style="24" customWidth="1"/>
    <col min="2824" max="2824" width="3.140625" style="24" customWidth="1"/>
    <col min="2825" max="3072" width="11.42578125" style="24"/>
    <col min="3073" max="3073" width="28" style="24" customWidth="1"/>
    <col min="3074" max="3078" width="25.7109375" style="24" customWidth="1"/>
    <col min="3079" max="3079" width="48.28515625" style="24" customWidth="1"/>
    <col min="3080" max="3080" width="3.140625" style="24" customWidth="1"/>
    <col min="3081" max="3328" width="11.42578125" style="24"/>
    <col min="3329" max="3329" width="28" style="24" customWidth="1"/>
    <col min="3330" max="3334" width="25.7109375" style="24" customWidth="1"/>
    <col min="3335" max="3335" width="48.28515625" style="24" customWidth="1"/>
    <col min="3336" max="3336" width="3.140625" style="24" customWidth="1"/>
    <col min="3337" max="3584" width="11.42578125" style="24"/>
    <col min="3585" max="3585" width="28" style="24" customWidth="1"/>
    <col min="3586" max="3590" width="25.7109375" style="24" customWidth="1"/>
    <col min="3591" max="3591" width="48.28515625" style="24" customWidth="1"/>
    <col min="3592" max="3592" width="3.140625" style="24" customWidth="1"/>
    <col min="3593" max="3840" width="11.42578125" style="24"/>
    <col min="3841" max="3841" width="28" style="24" customWidth="1"/>
    <col min="3842" max="3846" width="25.7109375" style="24" customWidth="1"/>
    <col min="3847" max="3847" width="48.28515625" style="24" customWidth="1"/>
    <col min="3848" max="3848" width="3.140625" style="24" customWidth="1"/>
    <col min="3849" max="4096" width="11.42578125" style="24"/>
    <col min="4097" max="4097" width="28" style="24" customWidth="1"/>
    <col min="4098" max="4102" width="25.7109375" style="24" customWidth="1"/>
    <col min="4103" max="4103" width="48.28515625" style="24" customWidth="1"/>
    <col min="4104" max="4104" width="3.140625" style="24" customWidth="1"/>
    <col min="4105" max="4352" width="11.42578125" style="24"/>
    <col min="4353" max="4353" width="28" style="24" customWidth="1"/>
    <col min="4354" max="4358" width="25.7109375" style="24" customWidth="1"/>
    <col min="4359" max="4359" width="48.28515625" style="24" customWidth="1"/>
    <col min="4360" max="4360" width="3.140625" style="24" customWidth="1"/>
    <col min="4361" max="4608" width="11.42578125" style="24"/>
    <col min="4609" max="4609" width="28" style="24" customWidth="1"/>
    <col min="4610" max="4614" width="25.7109375" style="24" customWidth="1"/>
    <col min="4615" max="4615" width="48.28515625" style="24" customWidth="1"/>
    <col min="4616" max="4616" width="3.140625" style="24" customWidth="1"/>
    <col min="4617" max="4864" width="11.42578125" style="24"/>
    <col min="4865" max="4865" width="28" style="24" customWidth="1"/>
    <col min="4866" max="4870" width="25.7109375" style="24" customWidth="1"/>
    <col min="4871" max="4871" width="48.28515625" style="24" customWidth="1"/>
    <col min="4872" max="4872" width="3.140625" style="24" customWidth="1"/>
    <col min="4873" max="5120" width="11.42578125" style="24"/>
    <col min="5121" max="5121" width="28" style="24" customWidth="1"/>
    <col min="5122" max="5126" width="25.7109375" style="24" customWidth="1"/>
    <col min="5127" max="5127" width="48.28515625" style="24" customWidth="1"/>
    <col min="5128" max="5128" width="3.140625" style="24" customWidth="1"/>
    <col min="5129" max="5376" width="11.42578125" style="24"/>
    <col min="5377" max="5377" width="28" style="24" customWidth="1"/>
    <col min="5378" max="5382" width="25.7109375" style="24" customWidth="1"/>
    <col min="5383" max="5383" width="48.28515625" style="24" customWidth="1"/>
    <col min="5384" max="5384" width="3.140625" style="24" customWidth="1"/>
    <col min="5385" max="5632" width="11.42578125" style="24"/>
    <col min="5633" max="5633" width="28" style="24" customWidth="1"/>
    <col min="5634" max="5638" width="25.7109375" style="24" customWidth="1"/>
    <col min="5639" max="5639" width="48.28515625" style="24" customWidth="1"/>
    <col min="5640" max="5640" width="3.140625" style="24" customWidth="1"/>
    <col min="5641" max="5888" width="11.42578125" style="24"/>
    <col min="5889" max="5889" width="28" style="24" customWidth="1"/>
    <col min="5890" max="5894" width="25.7109375" style="24" customWidth="1"/>
    <col min="5895" max="5895" width="48.28515625" style="24" customWidth="1"/>
    <col min="5896" max="5896" width="3.140625" style="24" customWidth="1"/>
    <col min="5897" max="6144" width="11.42578125" style="24"/>
    <col min="6145" max="6145" width="28" style="24" customWidth="1"/>
    <col min="6146" max="6150" width="25.7109375" style="24" customWidth="1"/>
    <col min="6151" max="6151" width="48.28515625" style="24" customWidth="1"/>
    <col min="6152" max="6152" width="3.140625" style="24" customWidth="1"/>
    <col min="6153" max="6400" width="11.42578125" style="24"/>
    <col min="6401" max="6401" width="28" style="24" customWidth="1"/>
    <col min="6402" max="6406" width="25.7109375" style="24" customWidth="1"/>
    <col min="6407" max="6407" width="48.28515625" style="24" customWidth="1"/>
    <col min="6408" max="6408" width="3.140625" style="24" customWidth="1"/>
    <col min="6409" max="6656" width="11.42578125" style="24"/>
    <col min="6657" max="6657" width="28" style="24" customWidth="1"/>
    <col min="6658" max="6662" width="25.7109375" style="24" customWidth="1"/>
    <col min="6663" max="6663" width="48.28515625" style="24" customWidth="1"/>
    <col min="6664" max="6664" width="3.140625" style="24" customWidth="1"/>
    <col min="6665" max="6912" width="11.42578125" style="24"/>
    <col min="6913" max="6913" width="28" style="24" customWidth="1"/>
    <col min="6914" max="6918" width="25.7109375" style="24" customWidth="1"/>
    <col min="6919" max="6919" width="48.28515625" style="24" customWidth="1"/>
    <col min="6920" max="6920" width="3.140625" style="24" customWidth="1"/>
    <col min="6921" max="7168" width="11.42578125" style="24"/>
    <col min="7169" max="7169" width="28" style="24" customWidth="1"/>
    <col min="7170" max="7174" width="25.7109375" style="24" customWidth="1"/>
    <col min="7175" max="7175" width="48.28515625" style="24" customWidth="1"/>
    <col min="7176" max="7176" width="3.140625" style="24" customWidth="1"/>
    <col min="7177" max="7424" width="11.42578125" style="24"/>
    <col min="7425" max="7425" width="28" style="24" customWidth="1"/>
    <col min="7426" max="7430" width="25.7109375" style="24" customWidth="1"/>
    <col min="7431" max="7431" width="48.28515625" style="24" customWidth="1"/>
    <col min="7432" max="7432" width="3.140625" style="24" customWidth="1"/>
    <col min="7433" max="7680" width="11.42578125" style="24"/>
    <col min="7681" max="7681" width="28" style="24" customWidth="1"/>
    <col min="7682" max="7686" width="25.7109375" style="24" customWidth="1"/>
    <col min="7687" max="7687" width="48.28515625" style="24" customWidth="1"/>
    <col min="7688" max="7688" width="3.140625" style="24" customWidth="1"/>
    <col min="7689" max="7936" width="11.42578125" style="24"/>
    <col min="7937" max="7937" width="28" style="24" customWidth="1"/>
    <col min="7938" max="7942" width="25.7109375" style="24" customWidth="1"/>
    <col min="7943" max="7943" width="48.28515625" style="24" customWidth="1"/>
    <col min="7944" max="7944" width="3.140625" style="24" customWidth="1"/>
    <col min="7945" max="8192" width="11.42578125" style="24"/>
    <col min="8193" max="8193" width="28" style="24" customWidth="1"/>
    <col min="8194" max="8198" width="25.7109375" style="24" customWidth="1"/>
    <col min="8199" max="8199" width="48.28515625" style="24" customWidth="1"/>
    <col min="8200" max="8200" width="3.140625" style="24" customWidth="1"/>
    <col min="8201" max="8448" width="11.42578125" style="24"/>
    <col min="8449" max="8449" width="28" style="24" customWidth="1"/>
    <col min="8450" max="8454" width="25.7109375" style="24" customWidth="1"/>
    <col min="8455" max="8455" width="48.28515625" style="24" customWidth="1"/>
    <col min="8456" max="8456" width="3.140625" style="24" customWidth="1"/>
    <col min="8457" max="8704" width="11.42578125" style="24"/>
    <col min="8705" max="8705" width="28" style="24" customWidth="1"/>
    <col min="8706" max="8710" width="25.7109375" style="24" customWidth="1"/>
    <col min="8711" max="8711" width="48.28515625" style="24" customWidth="1"/>
    <col min="8712" max="8712" width="3.140625" style="24" customWidth="1"/>
    <col min="8713" max="8960" width="11.42578125" style="24"/>
    <col min="8961" max="8961" width="28" style="24" customWidth="1"/>
    <col min="8962" max="8966" width="25.7109375" style="24" customWidth="1"/>
    <col min="8967" max="8967" width="48.28515625" style="24" customWidth="1"/>
    <col min="8968" max="8968" width="3.140625" style="24" customWidth="1"/>
    <col min="8969" max="9216" width="11.42578125" style="24"/>
    <col min="9217" max="9217" width="28" style="24" customWidth="1"/>
    <col min="9218" max="9222" width="25.7109375" style="24" customWidth="1"/>
    <col min="9223" max="9223" width="48.28515625" style="24" customWidth="1"/>
    <col min="9224" max="9224" width="3.140625" style="24" customWidth="1"/>
    <col min="9225" max="9472" width="11.42578125" style="24"/>
    <col min="9473" max="9473" width="28" style="24" customWidth="1"/>
    <col min="9474" max="9478" width="25.7109375" style="24" customWidth="1"/>
    <col min="9479" max="9479" width="48.28515625" style="24" customWidth="1"/>
    <col min="9480" max="9480" width="3.140625" style="24" customWidth="1"/>
    <col min="9481" max="9728" width="11.42578125" style="24"/>
    <col min="9729" max="9729" width="28" style="24" customWidth="1"/>
    <col min="9730" max="9734" width="25.7109375" style="24" customWidth="1"/>
    <col min="9735" max="9735" width="48.28515625" style="24" customWidth="1"/>
    <col min="9736" max="9736" width="3.140625" style="24" customWidth="1"/>
    <col min="9737" max="9984" width="11.42578125" style="24"/>
    <col min="9985" max="9985" width="28" style="24" customWidth="1"/>
    <col min="9986" max="9990" width="25.7109375" style="24" customWidth="1"/>
    <col min="9991" max="9991" width="48.28515625" style="24" customWidth="1"/>
    <col min="9992" max="9992" width="3.140625" style="24" customWidth="1"/>
    <col min="9993" max="10240" width="11.42578125" style="24"/>
    <col min="10241" max="10241" width="28" style="24" customWidth="1"/>
    <col min="10242" max="10246" width="25.7109375" style="24" customWidth="1"/>
    <col min="10247" max="10247" width="48.28515625" style="24" customWidth="1"/>
    <col min="10248" max="10248" width="3.140625" style="24" customWidth="1"/>
    <col min="10249" max="10496" width="11.42578125" style="24"/>
    <col min="10497" max="10497" width="28" style="24" customWidth="1"/>
    <col min="10498" max="10502" width="25.7109375" style="24" customWidth="1"/>
    <col min="10503" max="10503" width="48.28515625" style="24" customWidth="1"/>
    <col min="10504" max="10504" width="3.140625" style="24" customWidth="1"/>
    <col min="10505" max="10752" width="11.42578125" style="24"/>
    <col min="10753" max="10753" width="28" style="24" customWidth="1"/>
    <col min="10754" max="10758" width="25.7109375" style="24" customWidth="1"/>
    <col min="10759" max="10759" width="48.28515625" style="24" customWidth="1"/>
    <col min="10760" max="10760" width="3.140625" style="24" customWidth="1"/>
    <col min="10761" max="11008" width="11.42578125" style="24"/>
    <col min="11009" max="11009" width="28" style="24" customWidth="1"/>
    <col min="11010" max="11014" width="25.7109375" style="24" customWidth="1"/>
    <col min="11015" max="11015" width="48.28515625" style="24" customWidth="1"/>
    <col min="11016" max="11016" width="3.140625" style="24" customWidth="1"/>
    <col min="11017" max="11264" width="11.42578125" style="24"/>
    <col min="11265" max="11265" width="28" style="24" customWidth="1"/>
    <col min="11266" max="11270" width="25.7109375" style="24" customWidth="1"/>
    <col min="11271" max="11271" width="48.28515625" style="24" customWidth="1"/>
    <col min="11272" max="11272" width="3.140625" style="24" customWidth="1"/>
    <col min="11273" max="11520" width="11.42578125" style="24"/>
    <col min="11521" max="11521" width="28" style="24" customWidth="1"/>
    <col min="11522" max="11526" width="25.7109375" style="24" customWidth="1"/>
    <col min="11527" max="11527" width="48.28515625" style="24" customWidth="1"/>
    <col min="11528" max="11528" width="3.140625" style="24" customWidth="1"/>
    <col min="11529" max="11776" width="11.42578125" style="24"/>
    <col min="11777" max="11777" width="28" style="24" customWidth="1"/>
    <col min="11778" max="11782" width="25.7109375" style="24" customWidth="1"/>
    <col min="11783" max="11783" width="48.28515625" style="24" customWidth="1"/>
    <col min="11784" max="11784" width="3.140625" style="24" customWidth="1"/>
    <col min="11785" max="12032" width="11.42578125" style="24"/>
    <col min="12033" max="12033" width="28" style="24" customWidth="1"/>
    <col min="12034" max="12038" width="25.7109375" style="24" customWidth="1"/>
    <col min="12039" max="12039" width="48.28515625" style="24" customWidth="1"/>
    <col min="12040" max="12040" width="3.140625" style="24" customWidth="1"/>
    <col min="12041" max="12288" width="11.42578125" style="24"/>
    <col min="12289" max="12289" width="28" style="24" customWidth="1"/>
    <col min="12290" max="12294" width="25.7109375" style="24" customWidth="1"/>
    <col min="12295" max="12295" width="48.28515625" style="24" customWidth="1"/>
    <col min="12296" max="12296" width="3.140625" style="24" customWidth="1"/>
    <col min="12297" max="12544" width="11.42578125" style="24"/>
    <col min="12545" max="12545" width="28" style="24" customWidth="1"/>
    <col min="12546" max="12550" width="25.7109375" style="24" customWidth="1"/>
    <col min="12551" max="12551" width="48.28515625" style="24" customWidth="1"/>
    <col min="12552" max="12552" width="3.140625" style="24" customWidth="1"/>
    <col min="12553" max="12800" width="11.42578125" style="24"/>
    <col min="12801" max="12801" width="28" style="24" customWidth="1"/>
    <col min="12802" max="12806" width="25.7109375" style="24" customWidth="1"/>
    <col min="12807" max="12807" width="48.28515625" style="24" customWidth="1"/>
    <col min="12808" max="12808" width="3.140625" style="24" customWidth="1"/>
    <col min="12809" max="13056" width="11.42578125" style="24"/>
    <col min="13057" max="13057" width="28" style="24" customWidth="1"/>
    <col min="13058" max="13062" width="25.7109375" style="24" customWidth="1"/>
    <col min="13063" max="13063" width="48.28515625" style="24" customWidth="1"/>
    <col min="13064" max="13064" width="3.140625" style="24" customWidth="1"/>
    <col min="13065" max="13312" width="11.42578125" style="24"/>
    <col min="13313" max="13313" width="28" style="24" customWidth="1"/>
    <col min="13314" max="13318" width="25.7109375" style="24" customWidth="1"/>
    <col min="13319" max="13319" width="48.28515625" style="24" customWidth="1"/>
    <col min="13320" max="13320" width="3.140625" style="24" customWidth="1"/>
    <col min="13321" max="13568" width="11.42578125" style="24"/>
    <col min="13569" max="13569" width="28" style="24" customWidth="1"/>
    <col min="13570" max="13574" width="25.7109375" style="24" customWidth="1"/>
    <col min="13575" max="13575" width="48.28515625" style="24" customWidth="1"/>
    <col min="13576" max="13576" width="3.140625" style="24" customWidth="1"/>
    <col min="13577" max="13824" width="11.42578125" style="24"/>
    <col min="13825" max="13825" width="28" style="24" customWidth="1"/>
    <col min="13826" max="13830" width="25.7109375" style="24" customWidth="1"/>
    <col min="13831" max="13831" width="48.28515625" style="24" customWidth="1"/>
    <col min="13832" max="13832" width="3.140625" style="24" customWidth="1"/>
    <col min="13833" max="14080" width="11.42578125" style="24"/>
    <col min="14081" max="14081" width="28" style="24" customWidth="1"/>
    <col min="14082" max="14086" width="25.7109375" style="24" customWidth="1"/>
    <col min="14087" max="14087" width="48.28515625" style="24" customWidth="1"/>
    <col min="14088" max="14088" width="3.140625" style="24" customWidth="1"/>
    <col min="14089" max="14336" width="11.42578125" style="24"/>
    <col min="14337" max="14337" width="28" style="24" customWidth="1"/>
    <col min="14338" max="14342" width="25.7109375" style="24" customWidth="1"/>
    <col min="14343" max="14343" width="48.28515625" style="24" customWidth="1"/>
    <col min="14344" max="14344" width="3.140625" style="24" customWidth="1"/>
    <col min="14345" max="14592" width="11.42578125" style="24"/>
    <col min="14593" max="14593" width="28" style="24" customWidth="1"/>
    <col min="14594" max="14598" width="25.7109375" style="24" customWidth="1"/>
    <col min="14599" max="14599" width="48.28515625" style="24" customWidth="1"/>
    <col min="14600" max="14600" width="3.140625" style="24" customWidth="1"/>
    <col min="14601" max="14848" width="11.42578125" style="24"/>
    <col min="14849" max="14849" width="28" style="24" customWidth="1"/>
    <col min="14850" max="14854" width="25.7109375" style="24" customWidth="1"/>
    <col min="14855" max="14855" width="48.28515625" style="24" customWidth="1"/>
    <col min="14856" max="14856" width="3.140625" style="24" customWidth="1"/>
    <col min="14857" max="15104" width="11.42578125" style="24"/>
    <col min="15105" max="15105" width="28" style="24" customWidth="1"/>
    <col min="15106" max="15110" width="25.7109375" style="24" customWidth="1"/>
    <col min="15111" max="15111" width="48.28515625" style="24" customWidth="1"/>
    <col min="15112" max="15112" width="3.140625" style="24" customWidth="1"/>
    <col min="15113" max="15360" width="11.42578125" style="24"/>
    <col min="15361" max="15361" width="28" style="24" customWidth="1"/>
    <col min="15362" max="15366" width="25.7109375" style="24" customWidth="1"/>
    <col min="15367" max="15367" width="48.28515625" style="24" customWidth="1"/>
    <col min="15368" max="15368" width="3.140625" style="24" customWidth="1"/>
    <col min="15369" max="15616" width="11.42578125" style="24"/>
    <col min="15617" max="15617" width="28" style="24" customWidth="1"/>
    <col min="15618" max="15622" width="25.7109375" style="24" customWidth="1"/>
    <col min="15623" max="15623" width="48.28515625" style="24" customWidth="1"/>
    <col min="15624" max="15624" width="3.140625" style="24" customWidth="1"/>
    <col min="15625" max="15872" width="11.42578125" style="24"/>
    <col min="15873" max="15873" width="28" style="24" customWidth="1"/>
    <col min="15874" max="15878" width="25.7109375" style="24" customWidth="1"/>
    <col min="15879" max="15879" width="48.28515625" style="24" customWidth="1"/>
    <col min="15880" max="15880" width="3.140625" style="24" customWidth="1"/>
    <col min="15881" max="16128" width="11.42578125" style="24"/>
    <col min="16129" max="16129" width="28" style="24" customWidth="1"/>
    <col min="16130" max="16134" width="25.7109375" style="24" customWidth="1"/>
    <col min="16135" max="16135" width="48.28515625" style="24" customWidth="1"/>
    <col min="16136" max="16136" width="3.140625" style="24" customWidth="1"/>
    <col min="16137" max="16384" width="11.42578125" style="24"/>
  </cols>
  <sheetData>
    <row r="1" spans="1:7" ht="17.45" customHeight="1" x14ac:dyDescent="0.3">
      <c r="A1" s="22"/>
      <c r="B1" s="23"/>
    </row>
    <row r="2" spans="1:7" ht="14.45" customHeight="1" thickBot="1" x14ac:dyDescent="0.35">
      <c r="A2" s="62"/>
      <c r="B2" s="23"/>
    </row>
    <row r="3" spans="1:7" ht="34.15" customHeight="1" x14ac:dyDescent="0.3">
      <c r="A3" s="25" t="s">
        <v>11</v>
      </c>
      <c r="B3" s="333"/>
      <c r="C3" s="334"/>
      <c r="D3" s="334"/>
      <c r="E3" s="334"/>
      <c r="F3" s="334"/>
      <c r="G3" s="335"/>
    </row>
    <row r="4" spans="1:7" s="23" customFormat="1" ht="42.75" customHeight="1" x14ac:dyDescent="0.3">
      <c r="A4" s="26" t="s">
        <v>12</v>
      </c>
      <c r="B4" s="336" t="s">
        <v>85</v>
      </c>
      <c r="C4" s="337"/>
      <c r="D4" s="337"/>
      <c r="E4" s="337"/>
      <c r="F4" s="337"/>
      <c r="G4" s="338"/>
    </row>
    <row r="5" spans="1:7" ht="33" customHeight="1" thickBot="1" x14ac:dyDescent="0.35">
      <c r="A5" s="27" t="s">
        <v>13</v>
      </c>
      <c r="B5" s="339" t="s">
        <v>14</v>
      </c>
      <c r="C5" s="340"/>
      <c r="D5" s="340"/>
      <c r="E5" s="340"/>
      <c r="F5" s="341"/>
      <c r="G5" s="342"/>
    </row>
    <row r="6" spans="1:7" ht="16.5" x14ac:dyDescent="0.3">
      <c r="A6" s="29" t="s">
        <v>264</v>
      </c>
      <c r="B6" s="28"/>
      <c r="C6" s="28"/>
      <c r="D6" s="28"/>
      <c r="E6" s="28"/>
      <c r="F6" s="28"/>
      <c r="G6" s="28"/>
    </row>
    <row r="7" spans="1:7" ht="17.25" thickBot="1" x14ac:dyDescent="0.35">
      <c r="A7" s="64"/>
      <c r="B7" s="64"/>
      <c r="C7" s="64"/>
      <c r="D7" s="64"/>
      <c r="E7" s="64"/>
      <c r="F7" s="64"/>
      <c r="G7" s="65"/>
    </row>
    <row r="8" spans="1:7" ht="30.75" thickBot="1" x14ac:dyDescent="0.35">
      <c r="A8" s="47" t="s">
        <v>15</v>
      </c>
      <c r="B8" s="48" t="s">
        <v>16</v>
      </c>
      <c r="C8" s="48" t="s">
        <v>25</v>
      </c>
      <c r="D8" s="48" t="s">
        <v>17</v>
      </c>
      <c r="E8" s="48" t="s">
        <v>22</v>
      </c>
      <c r="F8" s="50" t="s">
        <v>87</v>
      </c>
      <c r="G8" s="51" t="s">
        <v>19</v>
      </c>
    </row>
    <row r="9" spans="1:7" ht="150" customHeight="1" x14ac:dyDescent="0.3">
      <c r="A9" s="66"/>
      <c r="B9" s="35"/>
      <c r="C9" s="35"/>
      <c r="D9" s="35"/>
      <c r="E9" s="35"/>
      <c r="F9" s="36"/>
      <c r="G9" s="123"/>
    </row>
    <row r="10" spans="1:7" ht="150" customHeight="1" x14ac:dyDescent="0.3">
      <c r="A10" s="53"/>
      <c r="B10" s="35"/>
      <c r="C10" s="35"/>
      <c r="D10" s="35"/>
      <c r="E10" s="76"/>
      <c r="F10" s="35"/>
      <c r="G10" s="39" t="s">
        <v>94</v>
      </c>
    </row>
    <row r="11" spans="1:7" ht="138.6" customHeight="1" x14ac:dyDescent="0.3">
      <c r="A11" s="53"/>
      <c r="B11" s="35"/>
      <c r="C11" s="35"/>
      <c r="D11" s="35"/>
      <c r="E11" s="35"/>
      <c r="F11" s="36"/>
      <c r="G11" s="39"/>
    </row>
    <row r="12" spans="1:7" ht="21" customHeight="1" thickBot="1" x14ac:dyDescent="0.35">
      <c r="A12" s="67"/>
      <c r="B12" s="41"/>
      <c r="C12" s="41"/>
      <c r="D12" s="41"/>
      <c r="E12" s="41"/>
      <c r="F12" s="42"/>
      <c r="G12" s="45"/>
    </row>
    <row r="13" spans="1:7" ht="16.5" x14ac:dyDescent="0.3">
      <c r="A13" s="29"/>
      <c r="B13" s="30"/>
      <c r="C13" s="28"/>
      <c r="D13" s="28"/>
      <c r="E13" s="28"/>
      <c r="F13" s="28"/>
      <c r="G13" s="28"/>
    </row>
    <row r="14" spans="1:7" ht="16.5" x14ac:dyDescent="0.3">
      <c r="A14" s="29" t="s">
        <v>265</v>
      </c>
      <c r="B14" s="28"/>
      <c r="C14" s="28"/>
      <c r="D14" s="28"/>
      <c r="E14" s="28"/>
      <c r="F14" s="28"/>
      <c r="G14" s="28"/>
    </row>
    <row r="15" spans="1:7" ht="17.25" thickBot="1" x14ac:dyDescent="0.35">
      <c r="A15" s="64"/>
      <c r="B15" s="64"/>
      <c r="C15" s="64"/>
      <c r="D15" s="64"/>
      <c r="E15" s="64"/>
      <c r="F15" s="64"/>
      <c r="G15" s="65"/>
    </row>
    <row r="16" spans="1:7" ht="30.75" thickBot="1" x14ac:dyDescent="0.35">
      <c r="A16" s="47" t="s">
        <v>15</v>
      </c>
      <c r="B16" s="48" t="s">
        <v>16</v>
      </c>
      <c r="C16" s="48" t="s">
        <v>24</v>
      </c>
      <c r="D16" s="48" t="s">
        <v>17</v>
      </c>
      <c r="E16" s="48" t="s">
        <v>22</v>
      </c>
      <c r="F16" s="50" t="s">
        <v>87</v>
      </c>
      <c r="G16" s="51" t="s">
        <v>19</v>
      </c>
    </row>
    <row r="17" spans="1:7" ht="167.25" customHeight="1" x14ac:dyDescent="0.3">
      <c r="A17" s="66"/>
      <c r="B17" s="35"/>
      <c r="C17" s="35"/>
      <c r="D17" s="35"/>
      <c r="E17" s="35"/>
      <c r="F17" s="36"/>
      <c r="G17" s="63" t="s">
        <v>26</v>
      </c>
    </row>
    <row r="18" spans="1:7" ht="156" customHeight="1" x14ac:dyDescent="0.3">
      <c r="A18" s="53"/>
      <c r="B18" s="35"/>
      <c r="C18" s="35"/>
      <c r="D18" s="35"/>
      <c r="E18" s="77"/>
      <c r="F18" s="35"/>
      <c r="G18" s="39" t="s">
        <v>192</v>
      </c>
    </row>
    <row r="19" spans="1:7" ht="116.25" customHeight="1" x14ac:dyDescent="0.3">
      <c r="A19" s="53"/>
      <c r="B19" s="35"/>
      <c r="C19" s="35"/>
      <c r="D19" s="35"/>
      <c r="E19" s="35"/>
      <c r="F19" s="36"/>
      <c r="G19" s="39" t="s">
        <v>88</v>
      </c>
    </row>
    <row r="20" spans="1:7" ht="70.5" customHeight="1" thickBot="1" x14ac:dyDescent="0.35">
      <c r="A20" s="67"/>
      <c r="B20" s="41"/>
      <c r="C20" s="41"/>
      <c r="D20" s="41"/>
      <c r="E20" s="41"/>
      <c r="F20" s="42"/>
      <c r="G20" s="121"/>
    </row>
  </sheetData>
  <customSheetViews>
    <customSheetView guid="{F9D8722F-E5F2-44E3-9977-44424C0BD786}" scale="89" showPageBreaks="1" showGridLines="0" fitToPage="1" printArea="1" topLeftCell="A6">
      <selection activeCell="K11" sqref="K11"/>
      <rowBreaks count="1" manualBreakCount="1">
        <brk id="13" max="16383" man="1"/>
      </rowBreaks>
      <pageMargins left="0.19685039370078741" right="0.19685039370078741" top="0.59055118110236227" bottom="0.39370078740157483" header="0.39370078740157483" footer="0.19685039370078741"/>
      <printOptions horizontalCentered="1"/>
      <pageSetup paperSize="8" fitToHeight="0" orientation="landscape" r:id="rId1"/>
      <headerFooter alignWithMargins="0">
        <oddHeader>&amp;C&amp;"Trebuchet MS,Normal"Référentiel de Contrôle Interne Comptable - &amp;A&amp;R&amp;"Trebuchet MS,Normal"MEN-MESRI</oddHeader>
      </headerFooter>
    </customSheetView>
  </customSheetViews>
  <mergeCells count="3">
    <mergeCell ref="B3:G3"/>
    <mergeCell ref="B4:G4"/>
    <mergeCell ref="B5:G5"/>
  </mergeCells>
  <printOptions horizontalCentered="1"/>
  <pageMargins left="0.19685039370078741" right="0.19685039370078741" top="0.59055118110236227" bottom="0.39370078740157483" header="0.39370078740157483" footer="0.19685039370078741"/>
  <pageSetup paperSize="8" fitToHeight="0" orientation="landscape" r:id="rId2"/>
  <headerFooter alignWithMargins="0">
    <oddHeader>&amp;LMENJ-MESRI&amp;C&amp;"Trebuchet MS,Normal"Référentiel de Contrôle Interne Comptable - Frais de déplacements
Description du processus&amp;R&amp;"Trebuchet MS,Normal"SAAM C / DAF-DCISIF</oddHeader>
  </headerFooter>
  <rowBreaks count="1" manualBreakCount="1">
    <brk id="13" max="16383" man="1"/>
  </row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8"/>
  <sheetViews>
    <sheetView showGridLines="0" view="pageLayout" zoomScaleNormal="70" zoomScaleSheetLayoutView="85" workbookViewId="0">
      <selection activeCell="J30" sqref="J30"/>
    </sheetView>
  </sheetViews>
  <sheetFormatPr baseColWidth="10" defaultRowHeight="15" x14ac:dyDescent="0.3"/>
  <cols>
    <col min="1" max="1" width="17.5703125" style="11" customWidth="1"/>
    <col min="2" max="2" width="45.28515625" style="11" bestFit="1" customWidth="1"/>
    <col min="3" max="3" width="65.5703125" style="11" customWidth="1"/>
    <col min="4" max="4" width="15.5703125" style="11" customWidth="1"/>
    <col min="5" max="5" width="2" style="11" customWidth="1"/>
    <col min="6" max="6" width="17.42578125" style="11" customWidth="1"/>
    <col min="7" max="7" width="20" style="11" customWidth="1"/>
    <col min="8" max="8" width="1" style="11" customWidth="1"/>
    <col min="9" max="9" width="15.28515625" style="11" customWidth="1" collapsed="1"/>
    <col min="10" max="10" width="17.5703125" style="11" customWidth="1" collapsed="1"/>
    <col min="11" max="11" width="24.42578125" style="11" customWidth="1"/>
    <col min="12" max="255" width="11.42578125" style="11"/>
    <col min="256" max="256" width="17.5703125" style="11" customWidth="1"/>
    <col min="257" max="257" width="45.28515625" style="11" bestFit="1" customWidth="1"/>
    <col min="258" max="258" width="65.5703125" style="11" customWidth="1"/>
    <col min="259" max="259" width="15.5703125" style="11" customWidth="1"/>
    <col min="260" max="260" width="2" style="11" customWidth="1"/>
    <col min="261" max="261" width="17.42578125" style="11" customWidth="1"/>
    <col min="262" max="263" width="20" style="11" customWidth="1"/>
    <col min="264" max="264" width="1" style="11" customWidth="1"/>
    <col min="265" max="265" width="15.28515625" style="11" customWidth="1"/>
    <col min="266" max="266" width="17.5703125" style="11" customWidth="1"/>
    <col min="267" max="267" width="24.42578125" style="11" customWidth="1"/>
    <col min="268" max="511" width="11.42578125" style="11"/>
    <col min="512" max="512" width="17.5703125" style="11" customWidth="1"/>
    <col min="513" max="513" width="45.28515625" style="11" bestFit="1" customWidth="1"/>
    <col min="514" max="514" width="65.5703125" style="11" customWidth="1"/>
    <col min="515" max="515" width="15.5703125" style="11" customWidth="1"/>
    <col min="516" max="516" width="2" style="11" customWidth="1"/>
    <col min="517" max="517" width="17.42578125" style="11" customWidth="1"/>
    <col min="518" max="519" width="20" style="11" customWidth="1"/>
    <col min="520" max="520" width="1" style="11" customWidth="1"/>
    <col min="521" max="521" width="15.28515625" style="11" customWidth="1"/>
    <col min="522" max="522" width="17.5703125" style="11" customWidth="1"/>
    <col min="523" max="523" width="24.42578125" style="11" customWidth="1"/>
    <col min="524" max="767" width="11.42578125" style="11"/>
    <col min="768" max="768" width="17.5703125" style="11" customWidth="1"/>
    <col min="769" max="769" width="45.28515625" style="11" bestFit="1" customWidth="1"/>
    <col min="770" max="770" width="65.5703125" style="11" customWidth="1"/>
    <col min="771" max="771" width="15.5703125" style="11" customWidth="1"/>
    <col min="772" max="772" width="2" style="11" customWidth="1"/>
    <col min="773" max="773" width="17.42578125" style="11" customWidth="1"/>
    <col min="774" max="775" width="20" style="11" customWidth="1"/>
    <col min="776" max="776" width="1" style="11" customWidth="1"/>
    <col min="777" max="777" width="15.28515625" style="11" customWidth="1"/>
    <col min="778" max="778" width="17.5703125" style="11" customWidth="1"/>
    <col min="779" max="779" width="24.42578125" style="11" customWidth="1"/>
    <col min="780" max="1023" width="11.42578125" style="11"/>
    <col min="1024" max="1024" width="17.5703125" style="11" customWidth="1"/>
    <col min="1025" max="1025" width="45.28515625" style="11" bestFit="1" customWidth="1"/>
    <col min="1026" max="1026" width="65.5703125" style="11" customWidth="1"/>
    <col min="1027" max="1027" width="15.5703125" style="11" customWidth="1"/>
    <col min="1028" max="1028" width="2" style="11" customWidth="1"/>
    <col min="1029" max="1029" width="17.42578125" style="11" customWidth="1"/>
    <col min="1030" max="1031" width="20" style="11" customWidth="1"/>
    <col min="1032" max="1032" width="1" style="11" customWidth="1"/>
    <col min="1033" max="1033" width="15.28515625" style="11" customWidth="1"/>
    <col min="1034" max="1034" width="17.5703125" style="11" customWidth="1"/>
    <col min="1035" max="1035" width="24.42578125" style="11" customWidth="1"/>
    <col min="1036" max="1279" width="11.42578125" style="11"/>
    <col min="1280" max="1280" width="17.5703125" style="11" customWidth="1"/>
    <col min="1281" max="1281" width="45.28515625" style="11" bestFit="1" customWidth="1"/>
    <col min="1282" max="1282" width="65.5703125" style="11" customWidth="1"/>
    <col min="1283" max="1283" width="15.5703125" style="11" customWidth="1"/>
    <col min="1284" max="1284" width="2" style="11" customWidth="1"/>
    <col min="1285" max="1285" width="17.42578125" style="11" customWidth="1"/>
    <col min="1286" max="1287" width="20" style="11" customWidth="1"/>
    <col min="1288" max="1288" width="1" style="11" customWidth="1"/>
    <col min="1289" max="1289" width="15.28515625" style="11" customWidth="1"/>
    <col min="1290" max="1290" width="17.5703125" style="11" customWidth="1"/>
    <col min="1291" max="1291" width="24.42578125" style="11" customWidth="1"/>
    <col min="1292" max="1535" width="11.42578125" style="11"/>
    <col min="1536" max="1536" width="17.5703125" style="11" customWidth="1"/>
    <col min="1537" max="1537" width="45.28515625" style="11" bestFit="1" customWidth="1"/>
    <col min="1538" max="1538" width="65.5703125" style="11" customWidth="1"/>
    <col min="1539" max="1539" width="15.5703125" style="11" customWidth="1"/>
    <col min="1540" max="1540" width="2" style="11" customWidth="1"/>
    <col min="1541" max="1541" width="17.42578125" style="11" customWidth="1"/>
    <col min="1542" max="1543" width="20" style="11" customWidth="1"/>
    <col min="1544" max="1544" width="1" style="11" customWidth="1"/>
    <col min="1545" max="1545" width="15.28515625" style="11" customWidth="1"/>
    <col min="1546" max="1546" width="17.5703125" style="11" customWidth="1"/>
    <col min="1547" max="1547" width="24.42578125" style="11" customWidth="1"/>
    <col min="1548" max="1791" width="11.42578125" style="11"/>
    <col min="1792" max="1792" width="17.5703125" style="11" customWidth="1"/>
    <col min="1793" max="1793" width="45.28515625" style="11" bestFit="1" customWidth="1"/>
    <col min="1794" max="1794" width="65.5703125" style="11" customWidth="1"/>
    <col min="1795" max="1795" width="15.5703125" style="11" customWidth="1"/>
    <col min="1796" max="1796" width="2" style="11" customWidth="1"/>
    <col min="1797" max="1797" width="17.42578125" style="11" customWidth="1"/>
    <col min="1798" max="1799" width="20" style="11" customWidth="1"/>
    <col min="1800" max="1800" width="1" style="11" customWidth="1"/>
    <col min="1801" max="1801" width="15.28515625" style="11" customWidth="1"/>
    <col min="1802" max="1802" width="17.5703125" style="11" customWidth="1"/>
    <col min="1803" max="1803" width="24.42578125" style="11" customWidth="1"/>
    <col min="1804" max="2047" width="11.42578125" style="11"/>
    <col min="2048" max="2048" width="17.5703125" style="11" customWidth="1"/>
    <col min="2049" max="2049" width="45.28515625" style="11" bestFit="1" customWidth="1"/>
    <col min="2050" max="2050" width="65.5703125" style="11" customWidth="1"/>
    <col min="2051" max="2051" width="15.5703125" style="11" customWidth="1"/>
    <col min="2052" max="2052" width="2" style="11" customWidth="1"/>
    <col min="2053" max="2053" width="17.42578125" style="11" customWidth="1"/>
    <col min="2054" max="2055" width="20" style="11" customWidth="1"/>
    <col min="2056" max="2056" width="1" style="11" customWidth="1"/>
    <col min="2057" max="2057" width="15.28515625" style="11" customWidth="1"/>
    <col min="2058" max="2058" width="17.5703125" style="11" customWidth="1"/>
    <col min="2059" max="2059" width="24.42578125" style="11" customWidth="1"/>
    <col min="2060" max="2303" width="11.42578125" style="11"/>
    <col min="2304" max="2304" width="17.5703125" style="11" customWidth="1"/>
    <col min="2305" max="2305" width="45.28515625" style="11" bestFit="1" customWidth="1"/>
    <col min="2306" max="2306" width="65.5703125" style="11" customWidth="1"/>
    <col min="2307" max="2307" width="15.5703125" style="11" customWidth="1"/>
    <col min="2308" max="2308" width="2" style="11" customWidth="1"/>
    <col min="2309" max="2309" width="17.42578125" style="11" customWidth="1"/>
    <col min="2310" max="2311" width="20" style="11" customWidth="1"/>
    <col min="2312" max="2312" width="1" style="11" customWidth="1"/>
    <col min="2313" max="2313" width="15.28515625" style="11" customWidth="1"/>
    <col min="2314" max="2314" width="17.5703125" style="11" customWidth="1"/>
    <col min="2315" max="2315" width="24.42578125" style="11" customWidth="1"/>
    <col min="2316" max="2559" width="11.42578125" style="11"/>
    <col min="2560" max="2560" width="17.5703125" style="11" customWidth="1"/>
    <col min="2561" max="2561" width="45.28515625" style="11" bestFit="1" customWidth="1"/>
    <col min="2562" max="2562" width="65.5703125" style="11" customWidth="1"/>
    <col min="2563" max="2563" width="15.5703125" style="11" customWidth="1"/>
    <col min="2564" max="2564" width="2" style="11" customWidth="1"/>
    <col min="2565" max="2565" width="17.42578125" style="11" customWidth="1"/>
    <col min="2566" max="2567" width="20" style="11" customWidth="1"/>
    <col min="2568" max="2568" width="1" style="11" customWidth="1"/>
    <col min="2569" max="2569" width="15.28515625" style="11" customWidth="1"/>
    <col min="2570" max="2570" width="17.5703125" style="11" customWidth="1"/>
    <col min="2571" max="2571" width="24.42578125" style="11" customWidth="1"/>
    <col min="2572" max="2815" width="11.42578125" style="11"/>
    <col min="2816" max="2816" width="17.5703125" style="11" customWidth="1"/>
    <col min="2817" max="2817" width="45.28515625" style="11" bestFit="1" customWidth="1"/>
    <col min="2818" max="2818" width="65.5703125" style="11" customWidth="1"/>
    <col min="2819" max="2819" width="15.5703125" style="11" customWidth="1"/>
    <col min="2820" max="2820" width="2" style="11" customWidth="1"/>
    <col min="2821" max="2821" width="17.42578125" style="11" customWidth="1"/>
    <col min="2822" max="2823" width="20" style="11" customWidth="1"/>
    <col min="2824" max="2824" width="1" style="11" customWidth="1"/>
    <col min="2825" max="2825" width="15.28515625" style="11" customWidth="1"/>
    <col min="2826" max="2826" width="17.5703125" style="11" customWidth="1"/>
    <col min="2827" max="2827" width="24.42578125" style="11" customWidth="1"/>
    <col min="2828" max="3071" width="11.42578125" style="11"/>
    <col min="3072" max="3072" width="17.5703125" style="11" customWidth="1"/>
    <col min="3073" max="3073" width="45.28515625" style="11" bestFit="1" customWidth="1"/>
    <col min="3074" max="3074" width="65.5703125" style="11" customWidth="1"/>
    <col min="3075" max="3075" width="15.5703125" style="11" customWidth="1"/>
    <col min="3076" max="3076" width="2" style="11" customWidth="1"/>
    <col min="3077" max="3077" width="17.42578125" style="11" customWidth="1"/>
    <col min="3078" max="3079" width="20" style="11" customWidth="1"/>
    <col min="3080" max="3080" width="1" style="11" customWidth="1"/>
    <col min="3081" max="3081" width="15.28515625" style="11" customWidth="1"/>
    <col min="3082" max="3082" width="17.5703125" style="11" customWidth="1"/>
    <col min="3083" max="3083" width="24.42578125" style="11" customWidth="1"/>
    <col min="3084" max="3327" width="11.42578125" style="11"/>
    <col min="3328" max="3328" width="17.5703125" style="11" customWidth="1"/>
    <col min="3329" max="3329" width="45.28515625" style="11" bestFit="1" customWidth="1"/>
    <col min="3330" max="3330" width="65.5703125" style="11" customWidth="1"/>
    <col min="3331" max="3331" width="15.5703125" style="11" customWidth="1"/>
    <col min="3332" max="3332" width="2" style="11" customWidth="1"/>
    <col min="3333" max="3333" width="17.42578125" style="11" customWidth="1"/>
    <col min="3334" max="3335" width="20" style="11" customWidth="1"/>
    <col min="3336" max="3336" width="1" style="11" customWidth="1"/>
    <col min="3337" max="3337" width="15.28515625" style="11" customWidth="1"/>
    <col min="3338" max="3338" width="17.5703125" style="11" customWidth="1"/>
    <col min="3339" max="3339" width="24.42578125" style="11" customWidth="1"/>
    <col min="3340" max="3583" width="11.42578125" style="11"/>
    <col min="3584" max="3584" width="17.5703125" style="11" customWidth="1"/>
    <col min="3585" max="3585" width="45.28515625" style="11" bestFit="1" customWidth="1"/>
    <col min="3586" max="3586" width="65.5703125" style="11" customWidth="1"/>
    <col min="3587" max="3587" width="15.5703125" style="11" customWidth="1"/>
    <col min="3588" max="3588" width="2" style="11" customWidth="1"/>
    <col min="3589" max="3589" width="17.42578125" style="11" customWidth="1"/>
    <col min="3590" max="3591" width="20" style="11" customWidth="1"/>
    <col min="3592" max="3592" width="1" style="11" customWidth="1"/>
    <col min="3593" max="3593" width="15.28515625" style="11" customWidth="1"/>
    <col min="3594" max="3594" width="17.5703125" style="11" customWidth="1"/>
    <col min="3595" max="3595" width="24.42578125" style="11" customWidth="1"/>
    <col min="3596" max="3839" width="11.42578125" style="11"/>
    <col min="3840" max="3840" width="17.5703125" style="11" customWidth="1"/>
    <col min="3841" max="3841" width="45.28515625" style="11" bestFit="1" customWidth="1"/>
    <col min="3842" max="3842" width="65.5703125" style="11" customWidth="1"/>
    <col min="3843" max="3843" width="15.5703125" style="11" customWidth="1"/>
    <col min="3844" max="3844" width="2" style="11" customWidth="1"/>
    <col min="3845" max="3845" width="17.42578125" style="11" customWidth="1"/>
    <col min="3846" max="3847" width="20" style="11" customWidth="1"/>
    <col min="3848" max="3848" width="1" style="11" customWidth="1"/>
    <col min="3849" max="3849" width="15.28515625" style="11" customWidth="1"/>
    <col min="3850" max="3850" width="17.5703125" style="11" customWidth="1"/>
    <col min="3851" max="3851" width="24.42578125" style="11" customWidth="1"/>
    <col min="3852" max="4095" width="11.42578125" style="11"/>
    <col min="4096" max="4096" width="17.5703125" style="11" customWidth="1"/>
    <col min="4097" max="4097" width="45.28515625" style="11" bestFit="1" customWidth="1"/>
    <col min="4098" max="4098" width="65.5703125" style="11" customWidth="1"/>
    <col min="4099" max="4099" width="15.5703125" style="11" customWidth="1"/>
    <col min="4100" max="4100" width="2" style="11" customWidth="1"/>
    <col min="4101" max="4101" width="17.42578125" style="11" customWidth="1"/>
    <col min="4102" max="4103" width="20" style="11" customWidth="1"/>
    <col min="4104" max="4104" width="1" style="11" customWidth="1"/>
    <col min="4105" max="4105" width="15.28515625" style="11" customWidth="1"/>
    <col min="4106" max="4106" width="17.5703125" style="11" customWidth="1"/>
    <col min="4107" max="4107" width="24.42578125" style="11" customWidth="1"/>
    <col min="4108" max="4351" width="11.42578125" style="11"/>
    <col min="4352" max="4352" width="17.5703125" style="11" customWidth="1"/>
    <col min="4353" max="4353" width="45.28515625" style="11" bestFit="1" customWidth="1"/>
    <col min="4354" max="4354" width="65.5703125" style="11" customWidth="1"/>
    <col min="4355" max="4355" width="15.5703125" style="11" customWidth="1"/>
    <col min="4356" max="4356" width="2" style="11" customWidth="1"/>
    <col min="4357" max="4357" width="17.42578125" style="11" customWidth="1"/>
    <col min="4358" max="4359" width="20" style="11" customWidth="1"/>
    <col min="4360" max="4360" width="1" style="11" customWidth="1"/>
    <col min="4361" max="4361" width="15.28515625" style="11" customWidth="1"/>
    <col min="4362" max="4362" width="17.5703125" style="11" customWidth="1"/>
    <col min="4363" max="4363" width="24.42578125" style="11" customWidth="1"/>
    <col min="4364" max="4607" width="11.42578125" style="11"/>
    <col min="4608" max="4608" width="17.5703125" style="11" customWidth="1"/>
    <col min="4609" max="4609" width="45.28515625" style="11" bestFit="1" customWidth="1"/>
    <col min="4610" max="4610" width="65.5703125" style="11" customWidth="1"/>
    <col min="4611" max="4611" width="15.5703125" style="11" customWidth="1"/>
    <col min="4612" max="4612" width="2" style="11" customWidth="1"/>
    <col min="4613" max="4613" width="17.42578125" style="11" customWidth="1"/>
    <col min="4614" max="4615" width="20" style="11" customWidth="1"/>
    <col min="4616" max="4616" width="1" style="11" customWidth="1"/>
    <col min="4617" max="4617" width="15.28515625" style="11" customWidth="1"/>
    <col min="4618" max="4618" width="17.5703125" style="11" customWidth="1"/>
    <col min="4619" max="4619" width="24.42578125" style="11" customWidth="1"/>
    <col min="4620" max="4863" width="11.42578125" style="11"/>
    <col min="4864" max="4864" width="17.5703125" style="11" customWidth="1"/>
    <col min="4865" max="4865" width="45.28515625" style="11" bestFit="1" customWidth="1"/>
    <col min="4866" max="4866" width="65.5703125" style="11" customWidth="1"/>
    <col min="4867" max="4867" width="15.5703125" style="11" customWidth="1"/>
    <col min="4868" max="4868" width="2" style="11" customWidth="1"/>
    <col min="4869" max="4869" width="17.42578125" style="11" customWidth="1"/>
    <col min="4870" max="4871" width="20" style="11" customWidth="1"/>
    <col min="4872" max="4872" width="1" style="11" customWidth="1"/>
    <col min="4873" max="4873" width="15.28515625" style="11" customWidth="1"/>
    <col min="4874" max="4874" width="17.5703125" style="11" customWidth="1"/>
    <col min="4875" max="4875" width="24.42578125" style="11" customWidth="1"/>
    <col min="4876" max="5119" width="11.42578125" style="11"/>
    <col min="5120" max="5120" width="17.5703125" style="11" customWidth="1"/>
    <col min="5121" max="5121" width="45.28515625" style="11" bestFit="1" customWidth="1"/>
    <col min="5122" max="5122" width="65.5703125" style="11" customWidth="1"/>
    <col min="5123" max="5123" width="15.5703125" style="11" customWidth="1"/>
    <col min="5124" max="5124" width="2" style="11" customWidth="1"/>
    <col min="5125" max="5125" width="17.42578125" style="11" customWidth="1"/>
    <col min="5126" max="5127" width="20" style="11" customWidth="1"/>
    <col min="5128" max="5128" width="1" style="11" customWidth="1"/>
    <col min="5129" max="5129" width="15.28515625" style="11" customWidth="1"/>
    <col min="5130" max="5130" width="17.5703125" style="11" customWidth="1"/>
    <col min="5131" max="5131" width="24.42578125" style="11" customWidth="1"/>
    <col min="5132" max="5375" width="11.42578125" style="11"/>
    <col min="5376" max="5376" width="17.5703125" style="11" customWidth="1"/>
    <col min="5377" max="5377" width="45.28515625" style="11" bestFit="1" customWidth="1"/>
    <col min="5378" max="5378" width="65.5703125" style="11" customWidth="1"/>
    <col min="5379" max="5379" width="15.5703125" style="11" customWidth="1"/>
    <col min="5380" max="5380" width="2" style="11" customWidth="1"/>
    <col min="5381" max="5381" width="17.42578125" style="11" customWidth="1"/>
    <col min="5382" max="5383" width="20" style="11" customWidth="1"/>
    <col min="5384" max="5384" width="1" style="11" customWidth="1"/>
    <col min="5385" max="5385" width="15.28515625" style="11" customWidth="1"/>
    <col min="5386" max="5386" width="17.5703125" style="11" customWidth="1"/>
    <col min="5387" max="5387" width="24.42578125" style="11" customWidth="1"/>
    <col min="5388" max="5631" width="11.42578125" style="11"/>
    <col min="5632" max="5632" width="17.5703125" style="11" customWidth="1"/>
    <col min="5633" max="5633" width="45.28515625" style="11" bestFit="1" customWidth="1"/>
    <col min="5634" max="5634" width="65.5703125" style="11" customWidth="1"/>
    <col min="5635" max="5635" width="15.5703125" style="11" customWidth="1"/>
    <col min="5636" max="5636" width="2" style="11" customWidth="1"/>
    <col min="5637" max="5637" width="17.42578125" style="11" customWidth="1"/>
    <col min="5638" max="5639" width="20" style="11" customWidth="1"/>
    <col min="5640" max="5640" width="1" style="11" customWidth="1"/>
    <col min="5641" max="5641" width="15.28515625" style="11" customWidth="1"/>
    <col min="5642" max="5642" width="17.5703125" style="11" customWidth="1"/>
    <col min="5643" max="5643" width="24.42578125" style="11" customWidth="1"/>
    <col min="5644" max="5887" width="11.42578125" style="11"/>
    <col min="5888" max="5888" width="17.5703125" style="11" customWidth="1"/>
    <col min="5889" max="5889" width="45.28515625" style="11" bestFit="1" customWidth="1"/>
    <col min="5890" max="5890" width="65.5703125" style="11" customWidth="1"/>
    <col min="5891" max="5891" width="15.5703125" style="11" customWidth="1"/>
    <col min="5892" max="5892" width="2" style="11" customWidth="1"/>
    <col min="5893" max="5893" width="17.42578125" style="11" customWidth="1"/>
    <col min="5894" max="5895" width="20" style="11" customWidth="1"/>
    <col min="5896" max="5896" width="1" style="11" customWidth="1"/>
    <col min="5897" max="5897" width="15.28515625" style="11" customWidth="1"/>
    <col min="5898" max="5898" width="17.5703125" style="11" customWidth="1"/>
    <col min="5899" max="5899" width="24.42578125" style="11" customWidth="1"/>
    <col min="5900" max="6143" width="11.42578125" style="11"/>
    <col min="6144" max="6144" width="17.5703125" style="11" customWidth="1"/>
    <col min="6145" max="6145" width="45.28515625" style="11" bestFit="1" customWidth="1"/>
    <col min="6146" max="6146" width="65.5703125" style="11" customWidth="1"/>
    <col min="6147" max="6147" width="15.5703125" style="11" customWidth="1"/>
    <col min="6148" max="6148" width="2" style="11" customWidth="1"/>
    <col min="6149" max="6149" width="17.42578125" style="11" customWidth="1"/>
    <col min="6150" max="6151" width="20" style="11" customWidth="1"/>
    <col min="6152" max="6152" width="1" style="11" customWidth="1"/>
    <col min="6153" max="6153" width="15.28515625" style="11" customWidth="1"/>
    <col min="6154" max="6154" width="17.5703125" style="11" customWidth="1"/>
    <col min="6155" max="6155" width="24.42578125" style="11" customWidth="1"/>
    <col min="6156" max="6399" width="11.42578125" style="11"/>
    <col min="6400" max="6400" width="17.5703125" style="11" customWidth="1"/>
    <col min="6401" max="6401" width="45.28515625" style="11" bestFit="1" customWidth="1"/>
    <col min="6402" max="6402" width="65.5703125" style="11" customWidth="1"/>
    <col min="6403" max="6403" width="15.5703125" style="11" customWidth="1"/>
    <col min="6404" max="6404" width="2" style="11" customWidth="1"/>
    <col min="6405" max="6405" width="17.42578125" style="11" customWidth="1"/>
    <col min="6406" max="6407" width="20" style="11" customWidth="1"/>
    <col min="6408" max="6408" width="1" style="11" customWidth="1"/>
    <col min="6409" max="6409" width="15.28515625" style="11" customWidth="1"/>
    <col min="6410" max="6410" width="17.5703125" style="11" customWidth="1"/>
    <col min="6411" max="6411" width="24.42578125" style="11" customWidth="1"/>
    <col min="6412" max="6655" width="11.42578125" style="11"/>
    <col min="6656" max="6656" width="17.5703125" style="11" customWidth="1"/>
    <col min="6657" max="6657" width="45.28515625" style="11" bestFit="1" customWidth="1"/>
    <col min="6658" max="6658" width="65.5703125" style="11" customWidth="1"/>
    <col min="6659" max="6659" width="15.5703125" style="11" customWidth="1"/>
    <col min="6660" max="6660" width="2" style="11" customWidth="1"/>
    <col min="6661" max="6661" width="17.42578125" style="11" customWidth="1"/>
    <col min="6662" max="6663" width="20" style="11" customWidth="1"/>
    <col min="6664" max="6664" width="1" style="11" customWidth="1"/>
    <col min="6665" max="6665" width="15.28515625" style="11" customWidth="1"/>
    <col min="6666" max="6666" width="17.5703125" style="11" customWidth="1"/>
    <col min="6667" max="6667" width="24.42578125" style="11" customWidth="1"/>
    <col min="6668" max="6911" width="11.42578125" style="11"/>
    <col min="6912" max="6912" width="17.5703125" style="11" customWidth="1"/>
    <col min="6913" max="6913" width="45.28515625" style="11" bestFit="1" customWidth="1"/>
    <col min="6914" max="6914" width="65.5703125" style="11" customWidth="1"/>
    <col min="6915" max="6915" width="15.5703125" style="11" customWidth="1"/>
    <col min="6916" max="6916" width="2" style="11" customWidth="1"/>
    <col min="6917" max="6917" width="17.42578125" style="11" customWidth="1"/>
    <col min="6918" max="6919" width="20" style="11" customWidth="1"/>
    <col min="6920" max="6920" width="1" style="11" customWidth="1"/>
    <col min="6921" max="6921" width="15.28515625" style="11" customWidth="1"/>
    <col min="6922" max="6922" width="17.5703125" style="11" customWidth="1"/>
    <col min="6923" max="6923" width="24.42578125" style="11" customWidth="1"/>
    <col min="6924" max="7167" width="11.42578125" style="11"/>
    <col min="7168" max="7168" width="17.5703125" style="11" customWidth="1"/>
    <col min="7169" max="7169" width="45.28515625" style="11" bestFit="1" customWidth="1"/>
    <col min="7170" max="7170" width="65.5703125" style="11" customWidth="1"/>
    <col min="7171" max="7171" width="15.5703125" style="11" customWidth="1"/>
    <col min="7172" max="7172" width="2" style="11" customWidth="1"/>
    <col min="7173" max="7173" width="17.42578125" style="11" customWidth="1"/>
    <col min="7174" max="7175" width="20" style="11" customWidth="1"/>
    <col min="7176" max="7176" width="1" style="11" customWidth="1"/>
    <col min="7177" max="7177" width="15.28515625" style="11" customWidth="1"/>
    <col min="7178" max="7178" width="17.5703125" style="11" customWidth="1"/>
    <col min="7179" max="7179" width="24.42578125" style="11" customWidth="1"/>
    <col min="7180" max="7423" width="11.42578125" style="11"/>
    <col min="7424" max="7424" width="17.5703125" style="11" customWidth="1"/>
    <col min="7425" max="7425" width="45.28515625" style="11" bestFit="1" customWidth="1"/>
    <col min="7426" max="7426" width="65.5703125" style="11" customWidth="1"/>
    <col min="7427" max="7427" width="15.5703125" style="11" customWidth="1"/>
    <col min="7428" max="7428" width="2" style="11" customWidth="1"/>
    <col min="7429" max="7429" width="17.42578125" style="11" customWidth="1"/>
    <col min="7430" max="7431" width="20" style="11" customWidth="1"/>
    <col min="7432" max="7432" width="1" style="11" customWidth="1"/>
    <col min="7433" max="7433" width="15.28515625" style="11" customWidth="1"/>
    <col min="7434" max="7434" width="17.5703125" style="11" customWidth="1"/>
    <col min="7435" max="7435" width="24.42578125" style="11" customWidth="1"/>
    <col min="7436" max="7679" width="11.42578125" style="11"/>
    <col min="7680" max="7680" width="17.5703125" style="11" customWidth="1"/>
    <col min="7681" max="7681" width="45.28515625" style="11" bestFit="1" customWidth="1"/>
    <col min="7682" max="7682" width="65.5703125" style="11" customWidth="1"/>
    <col min="7683" max="7683" width="15.5703125" style="11" customWidth="1"/>
    <col min="7684" max="7684" width="2" style="11" customWidth="1"/>
    <col min="7685" max="7685" width="17.42578125" style="11" customWidth="1"/>
    <col min="7686" max="7687" width="20" style="11" customWidth="1"/>
    <col min="7688" max="7688" width="1" style="11" customWidth="1"/>
    <col min="7689" max="7689" width="15.28515625" style="11" customWidth="1"/>
    <col min="7690" max="7690" width="17.5703125" style="11" customWidth="1"/>
    <col min="7691" max="7691" width="24.42578125" style="11" customWidth="1"/>
    <col min="7692" max="7935" width="11.42578125" style="11"/>
    <col min="7936" max="7936" width="17.5703125" style="11" customWidth="1"/>
    <col min="7937" max="7937" width="45.28515625" style="11" bestFit="1" customWidth="1"/>
    <col min="7938" max="7938" width="65.5703125" style="11" customWidth="1"/>
    <col min="7939" max="7939" width="15.5703125" style="11" customWidth="1"/>
    <col min="7940" max="7940" width="2" style="11" customWidth="1"/>
    <col min="7941" max="7941" width="17.42578125" style="11" customWidth="1"/>
    <col min="7942" max="7943" width="20" style="11" customWidth="1"/>
    <col min="7944" max="7944" width="1" style="11" customWidth="1"/>
    <col min="7945" max="7945" width="15.28515625" style="11" customWidth="1"/>
    <col min="7946" max="7946" width="17.5703125" style="11" customWidth="1"/>
    <col min="7947" max="7947" width="24.42578125" style="11" customWidth="1"/>
    <col min="7948" max="8191" width="11.42578125" style="11"/>
    <col min="8192" max="8192" width="17.5703125" style="11" customWidth="1"/>
    <col min="8193" max="8193" width="45.28515625" style="11" bestFit="1" customWidth="1"/>
    <col min="8194" max="8194" width="65.5703125" style="11" customWidth="1"/>
    <col min="8195" max="8195" width="15.5703125" style="11" customWidth="1"/>
    <col min="8196" max="8196" width="2" style="11" customWidth="1"/>
    <col min="8197" max="8197" width="17.42578125" style="11" customWidth="1"/>
    <col min="8198" max="8199" width="20" style="11" customWidth="1"/>
    <col min="8200" max="8200" width="1" style="11" customWidth="1"/>
    <col min="8201" max="8201" width="15.28515625" style="11" customWidth="1"/>
    <col min="8202" max="8202" width="17.5703125" style="11" customWidth="1"/>
    <col min="8203" max="8203" width="24.42578125" style="11" customWidth="1"/>
    <col min="8204" max="8447" width="11.42578125" style="11"/>
    <col min="8448" max="8448" width="17.5703125" style="11" customWidth="1"/>
    <col min="8449" max="8449" width="45.28515625" style="11" bestFit="1" customWidth="1"/>
    <col min="8450" max="8450" width="65.5703125" style="11" customWidth="1"/>
    <col min="8451" max="8451" width="15.5703125" style="11" customWidth="1"/>
    <col min="8452" max="8452" width="2" style="11" customWidth="1"/>
    <col min="8453" max="8453" width="17.42578125" style="11" customWidth="1"/>
    <col min="8454" max="8455" width="20" style="11" customWidth="1"/>
    <col min="8456" max="8456" width="1" style="11" customWidth="1"/>
    <col min="8457" max="8457" width="15.28515625" style="11" customWidth="1"/>
    <col min="8458" max="8458" width="17.5703125" style="11" customWidth="1"/>
    <col min="8459" max="8459" width="24.42578125" style="11" customWidth="1"/>
    <col min="8460" max="8703" width="11.42578125" style="11"/>
    <col min="8704" max="8704" width="17.5703125" style="11" customWidth="1"/>
    <col min="8705" max="8705" width="45.28515625" style="11" bestFit="1" customWidth="1"/>
    <col min="8706" max="8706" width="65.5703125" style="11" customWidth="1"/>
    <col min="8707" max="8707" width="15.5703125" style="11" customWidth="1"/>
    <col min="8708" max="8708" width="2" style="11" customWidth="1"/>
    <col min="8709" max="8709" width="17.42578125" style="11" customWidth="1"/>
    <col min="8710" max="8711" width="20" style="11" customWidth="1"/>
    <col min="8712" max="8712" width="1" style="11" customWidth="1"/>
    <col min="8713" max="8713" width="15.28515625" style="11" customWidth="1"/>
    <col min="8714" max="8714" width="17.5703125" style="11" customWidth="1"/>
    <col min="8715" max="8715" width="24.42578125" style="11" customWidth="1"/>
    <col min="8716" max="8959" width="11.42578125" style="11"/>
    <col min="8960" max="8960" width="17.5703125" style="11" customWidth="1"/>
    <col min="8961" max="8961" width="45.28515625" style="11" bestFit="1" customWidth="1"/>
    <col min="8962" max="8962" width="65.5703125" style="11" customWidth="1"/>
    <col min="8963" max="8963" width="15.5703125" style="11" customWidth="1"/>
    <col min="8964" max="8964" width="2" style="11" customWidth="1"/>
    <col min="8965" max="8965" width="17.42578125" style="11" customWidth="1"/>
    <col min="8966" max="8967" width="20" style="11" customWidth="1"/>
    <col min="8968" max="8968" width="1" style="11" customWidth="1"/>
    <col min="8969" max="8969" width="15.28515625" style="11" customWidth="1"/>
    <col min="8970" max="8970" width="17.5703125" style="11" customWidth="1"/>
    <col min="8971" max="8971" width="24.42578125" style="11" customWidth="1"/>
    <col min="8972" max="9215" width="11.42578125" style="11"/>
    <col min="9216" max="9216" width="17.5703125" style="11" customWidth="1"/>
    <col min="9217" max="9217" width="45.28515625" style="11" bestFit="1" customWidth="1"/>
    <col min="9218" max="9218" width="65.5703125" style="11" customWidth="1"/>
    <col min="9219" max="9219" width="15.5703125" style="11" customWidth="1"/>
    <col min="9220" max="9220" width="2" style="11" customWidth="1"/>
    <col min="9221" max="9221" width="17.42578125" style="11" customWidth="1"/>
    <col min="9222" max="9223" width="20" style="11" customWidth="1"/>
    <col min="9224" max="9224" width="1" style="11" customWidth="1"/>
    <col min="9225" max="9225" width="15.28515625" style="11" customWidth="1"/>
    <col min="9226" max="9226" width="17.5703125" style="11" customWidth="1"/>
    <col min="9227" max="9227" width="24.42578125" style="11" customWidth="1"/>
    <col min="9228" max="9471" width="11.42578125" style="11"/>
    <col min="9472" max="9472" width="17.5703125" style="11" customWidth="1"/>
    <col min="9473" max="9473" width="45.28515625" style="11" bestFit="1" customWidth="1"/>
    <col min="9474" max="9474" width="65.5703125" style="11" customWidth="1"/>
    <col min="9475" max="9475" width="15.5703125" style="11" customWidth="1"/>
    <col min="9476" max="9476" width="2" style="11" customWidth="1"/>
    <col min="9477" max="9477" width="17.42578125" style="11" customWidth="1"/>
    <col min="9478" max="9479" width="20" style="11" customWidth="1"/>
    <col min="9480" max="9480" width="1" style="11" customWidth="1"/>
    <col min="9481" max="9481" width="15.28515625" style="11" customWidth="1"/>
    <col min="9482" max="9482" width="17.5703125" style="11" customWidth="1"/>
    <col min="9483" max="9483" width="24.42578125" style="11" customWidth="1"/>
    <col min="9484" max="9727" width="11.42578125" style="11"/>
    <col min="9728" max="9728" width="17.5703125" style="11" customWidth="1"/>
    <col min="9729" max="9729" width="45.28515625" style="11" bestFit="1" customWidth="1"/>
    <col min="9730" max="9730" width="65.5703125" style="11" customWidth="1"/>
    <col min="9731" max="9731" width="15.5703125" style="11" customWidth="1"/>
    <col min="9732" max="9732" width="2" style="11" customWidth="1"/>
    <col min="9733" max="9733" width="17.42578125" style="11" customWidth="1"/>
    <col min="9734" max="9735" width="20" style="11" customWidth="1"/>
    <col min="9736" max="9736" width="1" style="11" customWidth="1"/>
    <col min="9737" max="9737" width="15.28515625" style="11" customWidth="1"/>
    <col min="9738" max="9738" width="17.5703125" style="11" customWidth="1"/>
    <col min="9739" max="9739" width="24.42578125" style="11" customWidth="1"/>
    <col min="9740" max="9983" width="11.42578125" style="11"/>
    <col min="9984" max="9984" width="17.5703125" style="11" customWidth="1"/>
    <col min="9985" max="9985" width="45.28515625" style="11" bestFit="1" customWidth="1"/>
    <col min="9986" max="9986" width="65.5703125" style="11" customWidth="1"/>
    <col min="9987" max="9987" width="15.5703125" style="11" customWidth="1"/>
    <col min="9988" max="9988" width="2" style="11" customWidth="1"/>
    <col min="9989" max="9989" width="17.42578125" style="11" customWidth="1"/>
    <col min="9990" max="9991" width="20" style="11" customWidth="1"/>
    <col min="9992" max="9992" width="1" style="11" customWidth="1"/>
    <col min="9993" max="9993" width="15.28515625" style="11" customWidth="1"/>
    <col min="9994" max="9994" width="17.5703125" style="11" customWidth="1"/>
    <col min="9995" max="9995" width="24.42578125" style="11" customWidth="1"/>
    <col min="9996" max="10239" width="11.42578125" style="11"/>
    <col min="10240" max="10240" width="17.5703125" style="11" customWidth="1"/>
    <col min="10241" max="10241" width="45.28515625" style="11" bestFit="1" customWidth="1"/>
    <col min="10242" max="10242" width="65.5703125" style="11" customWidth="1"/>
    <col min="10243" max="10243" width="15.5703125" style="11" customWidth="1"/>
    <col min="10244" max="10244" width="2" style="11" customWidth="1"/>
    <col min="10245" max="10245" width="17.42578125" style="11" customWidth="1"/>
    <col min="10246" max="10247" width="20" style="11" customWidth="1"/>
    <col min="10248" max="10248" width="1" style="11" customWidth="1"/>
    <col min="10249" max="10249" width="15.28515625" style="11" customWidth="1"/>
    <col min="10250" max="10250" width="17.5703125" style="11" customWidth="1"/>
    <col min="10251" max="10251" width="24.42578125" style="11" customWidth="1"/>
    <col min="10252" max="10495" width="11.42578125" style="11"/>
    <col min="10496" max="10496" width="17.5703125" style="11" customWidth="1"/>
    <col min="10497" max="10497" width="45.28515625" style="11" bestFit="1" customWidth="1"/>
    <col min="10498" max="10498" width="65.5703125" style="11" customWidth="1"/>
    <col min="10499" max="10499" width="15.5703125" style="11" customWidth="1"/>
    <col min="10500" max="10500" width="2" style="11" customWidth="1"/>
    <col min="10501" max="10501" width="17.42578125" style="11" customWidth="1"/>
    <col min="10502" max="10503" width="20" style="11" customWidth="1"/>
    <col min="10504" max="10504" width="1" style="11" customWidth="1"/>
    <col min="10505" max="10505" width="15.28515625" style="11" customWidth="1"/>
    <col min="10506" max="10506" width="17.5703125" style="11" customWidth="1"/>
    <col min="10507" max="10507" width="24.42578125" style="11" customWidth="1"/>
    <col min="10508" max="10751" width="11.42578125" style="11"/>
    <col min="10752" max="10752" width="17.5703125" style="11" customWidth="1"/>
    <col min="10753" max="10753" width="45.28515625" style="11" bestFit="1" customWidth="1"/>
    <col min="10754" max="10754" width="65.5703125" style="11" customWidth="1"/>
    <col min="10755" max="10755" width="15.5703125" style="11" customWidth="1"/>
    <col min="10756" max="10756" width="2" style="11" customWidth="1"/>
    <col min="10757" max="10757" width="17.42578125" style="11" customWidth="1"/>
    <col min="10758" max="10759" width="20" style="11" customWidth="1"/>
    <col min="10760" max="10760" width="1" style="11" customWidth="1"/>
    <col min="10761" max="10761" width="15.28515625" style="11" customWidth="1"/>
    <col min="10762" max="10762" width="17.5703125" style="11" customWidth="1"/>
    <col min="10763" max="10763" width="24.42578125" style="11" customWidth="1"/>
    <col min="10764" max="11007" width="11.42578125" style="11"/>
    <col min="11008" max="11008" width="17.5703125" style="11" customWidth="1"/>
    <col min="11009" max="11009" width="45.28515625" style="11" bestFit="1" customWidth="1"/>
    <col min="11010" max="11010" width="65.5703125" style="11" customWidth="1"/>
    <col min="11011" max="11011" width="15.5703125" style="11" customWidth="1"/>
    <col min="11012" max="11012" width="2" style="11" customWidth="1"/>
    <col min="11013" max="11013" width="17.42578125" style="11" customWidth="1"/>
    <col min="11014" max="11015" width="20" style="11" customWidth="1"/>
    <col min="11016" max="11016" width="1" style="11" customWidth="1"/>
    <col min="11017" max="11017" width="15.28515625" style="11" customWidth="1"/>
    <col min="11018" max="11018" width="17.5703125" style="11" customWidth="1"/>
    <col min="11019" max="11019" width="24.42578125" style="11" customWidth="1"/>
    <col min="11020" max="11263" width="11.42578125" style="11"/>
    <col min="11264" max="11264" width="17.5703125" style="11" customWidth="1"/>
    <col min="11265" max="11265" width="45.28515625" style="11" bestFit="1" customWidth="1"/>
    <col min="11266" max="11266" width="65.5703125" style="11" customWidth="1"/>
    <col min="11267" max="11267" width="15.5703125" style="11" customWidth="1"/>
    <col min="11268" max="11268" width="2" style="11" customWidth="1"/>
    <col min="11269" max="11269" width="17.42578125" style="11" customWidth="1"/>
    <col min="11270" max="11271" width="20" style="11" customWidth="1"/>
    <col min="11272" max="11272" width="1" style="11" customWidth="1"/>
    <col min="11273" max="11273" width="15.28515625" style="11" customWidth="1"/>
    <col min="11274" max="11274" width="17.5703125" style="11" customWidth="1"/>
    <col min="11275" max="11275" width="24.42578125" style="11" customWidth="1"/>
    <col min="11276" max="11519" width="11.42578125" style="11"/>
    <col min="11520" max="11520" width="17.5703125" style="11" customWidth="1"/>
    <col min="11521" max="11521" width="45.28515625" style="11" bestFit="1" customWidth="1"/>
    <col min="11522" max="11522" width="65.5703125" style="11" customWidth="1"/>
    <col min="11523" max="11523" width="15.5703125" style="11" customWidth="1"/>
    <col min="11524" max="11524" width="2" style="11" customWidth="1"/>
    <col min="11525" max="11525" width="17.42578125" style="11" customWidth="1"/>
    <col min="11526" max="11527" width="20" style="11" customWidth="1"/>
    <col min="11528" max="11528" width="1" style="11" customWidth="1"/>
    <col min="11529" max="11529" width="15.28515625" style="11" customWidth="1"/>
    <col min="11530" max="11530" width="17.5703125" style="11" customWidth="1"/>
    <col min="11531" max="11531" width="24.42578125" style="11" customWidth="1"/>
    <col min="11532" max="11775" width="11.42578125" style="11"/>
    <col min="11776" max="11776" width="17.5703125" style="11" customWidth="1"/>
    <col min="11777" max="11777" width="45.28515625" style="11" bestFit="1" customWidth="1"/>
    <col min="11778" max="11778" width="65.5703125" style="11" customWidth="1"/>
    <col min="11779" max="11779" width="15.5703125" style="11" customWidth="1"/>
    <col min="11780" max="11780" width="2" style="11" customWidth="1"/>
    <col min="11781" max="11781" width="17.42578125" style="11" customWidth="1"/>
    <col min="11782" max="11783" width="20" style="11" customWidth="1"/>
    <col min="11784" max="11784" width="1" style="11" customWidth="1"/>
    <col min="11785" max="11785" width="15.28515625" style="11" customWidth="1"/>
    <col min="11786" max="11786" width="17.5703125" style="11" customWidth="1"/>
    <col min="11787" max="11787" width="24.42578125" style="11" customWidth="1"/>
    <col min="11788" max="12031" width="11.42578125" style="11"/>
    <col min="12032" max="12032" width="17.5703125" style="11" customWidth="1"/>
    <col min="12033" max="12033" width="45.28515625" style="11" bestFit="1" customWidth="1"/>
    <col min="12034" max="12034" width="65.5703125" style="11" customWidth="1"/>
    <col min="12035" max="12035" width="15.5703125" style="11" customWidth="1"/>
    <col min="12036" max="12036" width="2" style="11" customWidth="1"/>
    <col min="12037" max="12037" width="17.42578125" style="11" customWidth="1"/>
    <col min="12038" max="12039" width="20" style="11" customWidth="1"/>
    <col min="12040" max="12040" width="1" style="11" customWidth="1"/>
    <col min="12041" max="12041" width="15.28515625" style="11" customWidth="1"/>
    <col min="12042" max="12042" width="17.5703125" style="11" customWidth="1"/>
    <col min="12043" max="12043" width="24.42578125" style="11" customWidth="1"/>
    <col min="12044" max="12287" width="11.42578125" style="11"/>
    <col min="12288" max="12288" width="17.5703125" style="11" customWidth="1"/>
    <col min="12289" max="12289" width="45.28515625" style="11" bestFit="1" customWidth="1"/>
    <col min="12290" max="12290" width="65.5703125" style="11" customWidth="1"/>
    <col min="12291" max="12291" width="15.5703125" style="11" customWidth="1"/>
    <col min="12292" max="12292" width="2" style="11" customWidth="1"/>
    <col min="12293" max="12293" width="17.42578125" style="11" customWidth="1"/>
    <col min="12294" max="12295" width="20" style="11" customWidth="1"/>
    <col min="12296" max="12296" width="1" style="11" customWidth="1"/>
    <col min="12297" max="12297" width="15.28515625" style="11" customWidth="1"/>
    <col min="12298" max="12298" width="17.5703125" style="11" customWidth="1"/>
    <col min="12299" max="12299" width="24.42578125" style="11" customWidth="1"/>
    <col min="12300" max="12543" width="11.42578125" style="11"/>
    <col min="12544" max="12544" width="17.5703125" style="11" customWidth="1"/>
    <col min="12545" max="12545" width="45.28515625" style="11" bestFit="1" customWidth="1"/>
    <col min="12546" max="12546" width="65.5703125" style="11" customWidth="1"/>
    <col min="12547" max="12547" width="15.5703125" style="11" customWidth="1"/>
    <col min="12548" max="12548" width="2" style="11" customWidth="1"/>
    <col min="12549" max="12549" width="17.42578125" style="11" customWidth="1"/>
    <col min="12550" max="12551" width="20" style="11" customWidth="1"/>
    <col min="12552" max="12552" width="1" style="11" customWidth="1"/>
    <col min="12553" max="12553" width="15.28515625" style="11" customWidth="1"/>
    <col min="12554" max="12554" width="17.5703125" style="11" customWidth="1"/>
    <col min="12555" max="12555" width="24.42578125" style="11" customWidth="1"/>
    <col min="12556" max="12799" width="11.42578125" style="11"/>
    <col min="12800" max="12800" width="17.5703125" style="11" customWidth="1"/>
    <col min="12801" max="12801" width="45.28515625" style="11" bestFit="1" customWidth="1"/>
    <col min="12802" max="12802" width="65.5703125" style="11" customWidth="1"/>
    <col min="12803" max="12803" width="15.5703125" style="11" customWidth="1"/>
    <col min="12804" max="12804" width="2" style="11" customWidth="1"/>
    <col min="12805" max="12805" width="17.42578125" style="11" customWidth="1"/>
    <col min="12806" max="12807" width="20" style="11" customWidth="1"/>
    <col min="12808" max="12808" width="1" style="11" customWidth="1"/>
    <col min="12809" max="12809" width="15.28515625" style="11" customWidth="1"/>
    <col min="12810" max="12810" width="17.5703125" style="11" customWidth="1"/>
    <col min="12811" max="12811" width="24.42578125" style="11" customWidth="1"/>
    <col min="12812" max="13055" width="11.42578125" style="11"/>
    <col min="13056" max="13056" width="17.5703125" style="11" customWidth="1"/>
    <col min="13057" max="13057" width="45.28515625" style="11" bestFit="1" customWidth="1"/>
    <col min="13058" max="13058" width="65.5703125" style="11" customWidth="1"/>
    <col min="13059" max="13059" width="15.5703125" style="11" customWidth="1"/>
    <col min="13060" max="13060" width="2" style="11" customWidth="1"/>
    <col min="13061" max="13061" width="17.42578125" style="11" customWidth="1"/>
    <col min="13062" max="13063" width="20" style="11" customWidth="1"/>
    <col min="13064" max="13064" width="1" style="11" customWidth="1"/>
    <col min="13065" max="13065" width="15.28515625" style="11" customWidth="1"/>
    <col min="13066" max="13066" width="17.5703125" style="11" customWidth="1"/>
    <col min="13067" max="13067" width="24.42578125" style="11" customWidth="1"/>
    <col min="13068" max="13311" width="11.42578125" style="11"/>
    <col min="13312" max="13312" width="17.5703125" style="11" customWidth="1"/>
    <col min="13313" max="13313" width="45.28515625" style="11" bestFit="1" customWidth="1"/>
    <col min="13314" max="13314" width="65.5703125" style="11" customWidth="1"/>
    <col min="13315" max="13315" width="15.5703125" style="11" customWidth="1"/>
    <col min="13316" max="13316" width="2" style="11" customWidth="1"/>
    <col min="13317" max="13317" width="17.42578125" style="11" customWidth="1"/>
    <col min="13318" max="13319" width="20" style="11" customWidth="1"/>
    <col min="13320" max="13320" width="1" style="11" customWidth="1"/>
    <col min="13321" max="13321" width="15.28515625" style="11" customWidth="1"/>
    <col min="13322" max="13322" width="17.5703125" style="11" customWidth="1"/>
    <col min="13323" max="13323" width="24.42578125" style="11" customWidth="1"/>
    <col min="13324" max="13567" width="11.42578125" style="11"/>
    <col min="13568" max="13568" width="17.5703125" style="11" customWidth="1"/>
    <col min="13569" max="13569" width="45.28515625" style="11" bestFit="1" customWidth="1"/>
    <col min="13570" max="13570" width="65.5703125" style="11" customWidth="1"/>
    <col min="13571" max="13571" width="15.5703125" style="11" customWidth="1"/>
    <col min="13572" max="13572" width="2" style="11" customWidth="1"/>
    <col min="13573" max="13573" width="17.42578125" style="11" customWidth="1"/>
    <col min="13574" max="13575" width="20" style="11" customWidth="1"/>
    <col min="13576" max="13576" width="1" style="11" customWidth="1"/>
    <col min="13577" max="13577" width="15.28515625" style="11" customWidth="1"/>
    <col min="13578" max="13578" width="17.5703125" style="11" customWidth="1"/>
    <col min="13579" max="13579" width="24.42578125" style="11" customWidth="1"/>
    <col min="13580" max="13823" width="11.42578125" style="11"/>
    <col min="13824" max="13824" width="17.5703125" style="11" customWidth="1"/>
    <col min="13825" max="13825" width="45.28515625" style="11" bestFit="1" customWidth="1"/>
    <col min="13826" max="13826" width="65.5703125" style="11" customWidth="1"/>
    <col min="13827" max="13827" width="15.5703125" style="11" customWidth="1"/>
    <col min="13828" max="13828" width="2" style="11" customWidth="1"/>
    <col min="13829" max="13829" width="17.42578125" style="11" customWidth="1"/>
    <col min="13830" max="13831" width="20" style="11" customWidth="1"/>
    <col min="13832" max="13832" width="1" style="11" customWidth="1"/>
    <col min="13833" max="13833" width="15.28515625" style="11" customWidth="1"/>
    <col min="13834" max="13834" width="17.5703125" style="11" customWidth="1"/>
    <col min="13835" max="13835" width="24.42578125" style="11" customWidth="1"/>
    <col min="13836" max="14079" width="11.42578125" style="11"/>
    <col min="14080" max="14080" width="17.5703125" style="11" customWidth="1"/>
    <col min="14081" max="14081" width="45.28515625" style="11" bestFit="1" customWidth="1"/>
    <col min="14082" max="14082" width="65.5703125" style="11" customWidth="1"/>
    <col min="14083" max="14083" width="15.5703125" style="11" customWidth="1"/>
    <col min="14084" max="14084" width="2" style="11" customWidth="1"/>
    <col min="14085" max="14085" width="17.42578125" style="11" customWidth="1"/>
    <col min="14086" max="14087" width="20" style="11" customWidth="1"/>
    <col min="14088" max="14088" width="1" style="11" customWidth="1"/>
    <col min="14089" max="14089" width="15.28515625" style="11" customWidth="1"/>
    <col min="14090" max="14090" width="17.5703125" style="11" customWidth="1"/>
    <col min="14091" max="14091" width="24.42578125" style="11" customWidth="1"/>
    <col min="14092" max="14335" width="11.42578125" style="11"/>
    <col min="14336" max="14336" width="17.5703125" style="11" customWidth="1"/>
    <col min="14337" max="14337" width="45.28515625" style="11" bestFit="1" customWidth="1"/>
    <col min="14338" max="14338" width="65.5703125" style="11" customWidth="1"/>
    <col min="14339" max="14339" width="15.5703125" style="11" customWidth="1"/>
    <col min="14340" max="14340" width="2" style="11" customWidth="1"/>
    <col min="14341" max="14341" width="17.42578125" style="11" customWidth="1"/>
    <col min="14342" max="14343" width="20" style="11" customWidth="1"/>
    <col min="14344" max="14344" width="1" style="11" customWidth="1"/>
    <col min="14345" max="14345" width="15.28515625" style="11" customWidth="1"/>
    <col min="14346" max="14346" width="17.5703125" style="11" customWidth="1"/>
    <col min="14347" max="14347" width="24.42578125" style="11" customWidth="1"/>
    <col min="14348" max="14591" width="11.42578125" style="11"/>
    <col min="14592" max="14592" width="17.5703125" style="11" customWidth="1"/>
    <col min="14593" max="14593" width="45.28515625" style="11" bestFit="1" customWidth="1"/>
    <col min="14594" max="14594" width="65.5703125" style="11" customWidth="1"/>
    <col min="14595" max="14595" width="15.5703125" style="11" customWidth="1"/>
    <col min="14596" max="14596" width="2" style="11" customWidth="1"/>
    <col min="14597" max="14597" width="17.42578125" style="11" customWidth="1"/>
    <col min="14598" max="14599" width="20" style="11" customWidth="1"/>
    <col min="14600" max="14600" width="1" style="11" customWidth="1"/>
    <col min="14601" max="14601" width="15.28515625" style="11" customWidth="1"/>
    <col min="14602" max="14602" width="17.5703125" style="11" customWidth="1"/>
    <col min="14603" max="14603" width="24.42578125" style="11" customWidth="1"/>
    <col min="14604" max="14847" width="11.42578125" style="11"/>
    <col min="14848" max="14848" width="17.5703125" style="11" customWidth="1"/>
    <col min="14849" max="14849" width="45.28515625" style="11" bestFit="1" customWidth="1"/>
    <col min="14850" max="14850" width="65.5703125" style="11" customWidth="1"/>
    <col min="14851" max="14851" width="15.5703125" style="11" customWidth="1"/>
    <col min="14852" max="14852" width="2" style="11" customWidth="1"/>
    <col min="14853" max="14853" width="17.42578125" style="11" customWidth="1"/>
    <col min="14854" max="14855" width="20" style="11" customWidth="1"/>
    <col min="14856" max="14856" width="1" style="11" customWidth="1"/>
    <col min="14857" max="14857" width="15.28515625" style="11" customWidth="1"/>
    <col min="14858" max="14858" width="17.5703125" style="11" customWidth="1"/>
    <col min="14859" max="14859" width="24.42578125" style="11" customWidth="1"/>
    <col min="14860" max="15103" width="11.42578125" style="11"/>
    <col min="15104" max="15104" width="17.5703125" style="11" customWidth="1"/>
    <col min="15105" max="15105" width="45.28515625" style="11" bestFit="1" customWidth="1"/>
    <col min="15106" max="15106" width="65.5703125" style="11" customWidth="1"/>
    <col min="15107" max="15107" width="15.5703125" style="11" customWidth="1"/>
    <col min="15108" max="15108" width="2" style="11" customWidth="1"/>
    <col min="15109" max="15109" width="17.42578125" style="11" customWidth="1"/>
    <col min="15110" max="15111" width="20" style="11" customWidth="1"/>
    <col min="15112" max="15112" width="1" style="11" customWidth="1"/>
    <col min="15113" max="15113" width="15.28515625" style="11" customWidth="1"/>
    <col min="15114" max="15114" width="17.5703125" style="11" customWidth="1"/>
    <col min="15115" max="15115" width="24.42578125" style="11" customWidth="1"/>
    <col min="15116" max="15359" width="11.42578125" style="11"/>
    <col min="15360" max="15360" width="17.5703125" style="11" customWidth="1"/>
    <col min="15361" max="15361" width="45.28515625" style="11" bestFit="1" customWidth="1"/>
    <col min="15362" max="15362" width="65.5703125" style="11" customWidth="1"/>
    <col min="15363" max="15363" width="15.5703125" style="11" customWidth="1"/>
    <col min="15364" max="15364" width="2" style="11" customWidth="1"/>
    <col min="15365" max="15365" width="17.42578125" style="11" customWidth="1"/>
    <col min="15366" max="15367" width="20" style="11" customWidth="1"/>
    <col min="15368" max="15368" width="1" style="11" customWidth="1"/>
    <col min="15369" max="15369" width="15.28515625" style="11" customWidth="1"/>
    <col min="15370" max="15370" width="17.5703125" style="11" customWidth="1"/>
    <col min="15371" max="15371" width="24.42578125" style="11" customWidth="1"/>
    <col min="15372" max="15615" width="11.42578125" style="11"/>
    <col min="15616" max="15616" width="17.5703125" style="11" customWidth="1"/>
    <col min="15617" max="15617" width="45.28515625" style="11" bestFit="1" customWidth="1"/>
    <col min="15618" max="15618" width="65.5703125" style="11" customWidth="1"/>
    <col min="15619" max="15619" width="15.5703125" style="11" customWidth="1"/>
    <col min="15620" max="15620" width="2" style="11" customWidth="1"/>
    <col min="15621" max="15621" width="17.42578125" style="11" customWidth="1"/>
    <col min="15622" max="15623" width="20" style="11" customWidth="1"/>
    <col min="15624" max="15624" width="1" style="11" customWidth="1"/>
    <col min="15625" max="15625" width="15.28515625" style="11" customWidth="1"/>
    <col min="15626" max="15626" width="17.5703125" style="11" customWidth="1"/>
    <col min="15627" max="15627" width="24.42578125" style="11" customWidth="1"/>
    <col min="15628" max="15871" width="11.42578125" style="11"/>
    <col min="15872" max="15872" width="17.5703125" style="11" customWidth="1"/>
    <col min="15873" max="15873" width="45.28515625" style="11" bestFit="1" customWidth="1"/>
    <col min="15874" max="15874" width="65.5703125" style="11" customWidth="1"/>
    <col min="15875" max="15875" width="15.5703125" style="11" customWidth="1"/>
    <col min="15876" max="15876" width="2" style="11" customWidth="1"/>
    <col min="15877" max="15877" width="17.42578125" style="11" customWidth="1"/>
    <col min="15878" max="15879" width="20" style="11" customWidth="1"/>
    <col min="15880" max="15880" width="1" style="11" customWidth="1"/>
    <col min="15881" max="15881" width="15.28515625" style="11" customWidth="1"/>
    <col min="15882" max="15882" width="17.5703125" style="11" customWidth="1"/>
    <col min="15883" max="15883" width="24.42578125" style="11" customWidth="1"/>
    <col min="15884" max="16127" width="11.42578125" style="11"/>
    <col min="16128" max="16128" width="17.5703125" style="11" customWidth="1"/>
    <col min="16129" max="16129" width="45.28515625" style="11" bestFit="1" customWidth="1"/>
    <col min="16130" max="16130" width="65.5703125" style="11" customWidth="1"/>
    <col min="16131" max="16131" width="15.5703125" style="11" customWidth="1"/>
    <col min="16132" max="16132" width="2" style="11" customWidth="1"/>
    <col min="16133" max="16133" width="17.42578125" style="11" customWidth="1"/>
    <col min="16134" max="16135" width="20" style="11" customWidth="1"/>
    <col min="16136" max="16136" width="1" style="11" customWidth="1"/>
    <col min="16137" max="16137" width="15.28515625" style="11" customWidth="1"/>
    <col min="16138" max="16138" width="17.5703125" style="11" customWidth="1"/>
    <col min="16139" max="16139" width="24.42578125" style="11" customWidth="1"/>
    <col min="16140" max="16384" width="11.42578125" style="11"/>
  </cols>
  <sheetData>
    <row r="1" spans="1:11" s="235" customFormat="1" ht="24" customHeight="1" x14ac:dyDescent="0.2">
      <c r="A1" s="326" t="s">
        <v>145</v>
      </c>
    </row>
    <row r="2" spans="1:11" s="87" customFormat="1" ht="60" x14ac:dyDescent="0.2">
      <c r="A2" s="80" t="s">
        <v>27</v>
      </c>
      <c r="B2" s="81" t="s">
        <v>0</v>
      </c>
      <c r="C2" s="81" t="s">
        <v>28</v>
      </c>
      <c r="D2" s="82" t="s">
        <v>29</v>
      </c>
      <c r="E2" s="83"/>
      <c r="F2" s="84" t="s">
        <v>30</v>
      </c>
      <c r="G2" s="82" t="s">
        <v>31</v>
      </c>
      <c r="H2" s="85"/>
      <c r="I2" s="84" t="s">
        <v>32</v>
      </c>
      <c r="J2" s="86" t="s">
        <v>33</v>
      </c>
      <c r="K2" s="82" t="s">
        <v>34</v>
      </c>
    </row>
    <row r="3" spans="1:11" ht="49.9" customHeight="1" x14ac:dyDescent="0.3">
      <c r="A3" s="88" t="s">
        <v>35</v>
      </c>
      <c r="B3" s="88" t="s">
        <v>36</v>
      </c>
      <c r="C3" s="89" t="s">
        <v>37</v>
      </c>
      <c r="D3" s="90" t="s">
        <v>38</v>
      </c>
      <c r="E3" s="91"/>
      <c r="F3" s="92" t="s">
        <v>39</v>
      </c>
      <c r="G3" s="93" t="s">
        <v>40</v>
      </c>
      <c r="H3" s="94"/>
      <c r="I3" s="95"/>
      <c r="J3" s="96"/>
      <c r="K3" s="97"/>
    </row>
    <row r="4" spans="1:11" ht="49.9" customHeight="1" x14ac:dyDescent="0.3">
      <c r="A4" s="88" t="s">
        <v>41</v>
      </c>
      <c r="B4" s="88" t="s">
        <v>42</v>
      </c>
      <c r="C4" s="89" t="s">
        <v>43</v>
      </c>
      <c r="D4" s="90" t="s">
        <v>38</v>
      </c>
      <c r="E4" s="91"/>
      <c r="F4" s="92" t="s">
        <v>39</v>
      </c>
      <c r="G4" s="93" t="s">
        <v>44</v>
      </c>
      <c r="H4" s="94"/>
      <c r="I4" s="95"/>
      <c r="J4" s="96"/>
      <c r="K4" s="97"/>
    </row>
    <row r="5" spans="1:11" ht="49.9" customHeight="1" x14ac:dyDescent="0.3">
      <c r="A5" s="88" t="s">
        <v>45</v>
      </c>
      <c r="B5" s="88" t="s">
        <v>46</v>
      </c>
      <c r="C5" s="89" t="s">
        <v>167</v>
      </c>
      <c r="D5" s="93" t="s">
        <v>47</v>
      </c>
      <c r="E5" s="91"/>
      <c r="F5" s="92" t="s">
        <v>48</v>
      </c>
      <c r="G5" s="93" t="s">
        <v>49</v>
      </c>
      <c r="H5" s="94"/>
      <c r="I5" s="95"/>
      <c r="J5" s="96"/>
      <c r="K5" s="97"/>
    </row>
    <row r="6" spans="1:11" ht="50.1" customHeight="1" x14ac:dyDescent="0.3">
      <c r="A6" s="88" t="s">
        <v>50</v>
      </c>
      <c r="B6" s="88" t="s">
        <v>89</v>
      </c>
      <c r="C6" s="89" t="s">
        <v>91</v>
      </c>
      <c r="D6" s="93" t="s">
        <v>47</v>
      </c>
      <c r="E6" s="91"/>
      <c r="F6" s="92" t="s">
        <v>77</v>
      </c>
      <c r="G6" s="93" t="s">
        <v>49</v>
      </c>
      <c r="H6" s="94"/>
      <c r="I6" s="95"/>
      <c r="J6" s="96"/>
      <c r="K6" s="97"/>
    </row>
    <row r="7" spans="1:11" ht="49.9" customHeight="1" x14ac:dyDescent="0.3">
      <c r="A7" s="88" t="s">
        <v>51</v>
      </c>
      <c r="B7" s="88" t="s">
        <v>52</v>
      </c>
      <c r="C7" s="98" t="s">
        <v>53</v>
      </c>
      <c r="D7" s="124" t="s">
        <v>47</v>
      </c>
      <c r="E7" s="91"/>
      <c r="F7" s="92" t="s">
        <v>48</v>
      </c>
      <c r="G7" s="93" t="s">
        <v>49</v>
      </c>
      <c r="H7" s="94"/>
      <c r="I7" s="95"/>
      <c r="J7" s="96"/>
      <c r="K7" s="97"/>
    </row>
    <row r="8" spans="1:11" ht="49.9" customHeight="1" x14ac:dyDescent="0.3">
      <c r="A8" s="88" t="s">
        <v>54</v>
      </c>
      <c r="B8" s="88" t="s">
        <v>55</v>
      </c>
      <c r="C8" s="98" t="s">
        <v>56</v>
      </c>
      <c r="D8" s="93" t="s">
        <v>38</v>
      </c>
      <c r="E8" s="91"/>
      <c r="F8" s="92" t="s">
        <v>39</v>
      </c>
      <c r="G8" s="93" t="s">
        <v>40</v>
      </c>
      <c r="H8" s="94"/>
      <c r="I8" s="95"/>
      <c r="J8" s="96"/>
      <c r="K8" s="97"/>
    </row>
    <row r="9" spans="1:11" ht="49.9" customHeight="1" x14ac:dyDescent="0.3">
      <c r="A9" s="88" t="s">
        <v>57</v>
      </c>
      <c r="B9" s="88" t="s">
        <v>58</v>
      </c>
      <c r="C9" s="89" t="s">
        <v>59</v>
      </c>
      <c r="D9" s="93" t="s">
        <v>47</v>
      </c>
      <c r="E9" s="91"/>
      <c r="F9" s="92" t="s">
        <v>48</v>
      </c>
      <c r="G9" s="93" t="s">
        <v>49</v>
      </c>
      <c r="H9" s="94"/>
      <c r="I9" s="95"/>
      <c r="J9" s="96"/>
      <c r="K9" s="97"/>
    </row>
    <row r="10" spans="1:11" ht="49.9" customHeight="1" x14ac:dyDescent="0.3">
      <c r="A10" s="88" t="s">
        <v>60</v>
      </c>
      <c r="B10" s="88" t="s">
        <v>61</v>
      </c>
      <c r="C10" s="89" t="s">
        <v>62</v>
      </c>
      <c r="D10" s="93" t="s">
        <v>47</v>
      </c>
      <c r="E10" s="91"/>
      <c r="F10" s="92" t="s">
        <v>48</v>
      </c>
      <c r="G10" s="93" t="s">
        <v>49</v>
      </c>
      <c r="H10" s="94"/>
      <c r="I10" s="95"/>
      <c r="J10" s="96"/>
      <c r="K10" s="97"/>
    </row>
    <row r="11" spans="1:11" ht="49.9" customHeight="1" x14ac:dyDescent="0.3">
      <c r="A11" s="88" t="s">
        <v>63</v>
      </c>
      <c r="B11" s="88" t="s">
        <v>64</v>
      </c>
      <c r="C11" s="99" t="s">
        <v>65</v>
      </c>
      <c r="D11" s="93" t="s">
        <v>47</v>
      </c>
      <c r="E11" s="91"/>
      <c r="F11" s="92" t="s">
        <v>73</v>
      </c>
      <c r="G11" s="93" t="s">
        <v>49</v>
      </c>
      <c r="H11" s="94"/>
      <c r="I11" s="95"/>
      <c r="J11" s="96"/>
      <c r="K11" s="97"/>
    </row>
    <row r="12" spans="1:11" ht="49.9" customHeight="1" x14ac:dyDescent="0.3">
      <c r="A12" s="88" t="s">
        <v>66</v>
      </c>
      <c r="B12" s="88" t="s">
        <v>67</v>
      </c>
      <c r="C12" s="89" t="s">
        <v>92</v>
      </c>
      <c r="D12" s="90" t="s">
        <v>38</v>
      </c>
      <c r="E12" s="91"/>
      <c r="F12" s="92" t="s">
        <v>48</v>
      </c>
      <c r="G12" s="93" t="s">
        <v>40</v>
      </c>
      <c r="H12" s="94"/>
      <c r="I12" s="95"/>
      <c r="J12" s="96"/>
      <c r="K12" s="97"/>
    </row>
    <row r="13" spans="1:11" ht="49.9" customHeight="1" x14ac:dyDescent="0.3">
      <c r="A13" s="88" t="s">
        <v>68</v>
      </c>
      <c r="B13" s="88" t="s">
        <v>232</v>
      </c>
      <c r="C13" s="89" t="s">
        <v>69</v>
      </c>
      <c r="D13" s="90" t="s">
        <v>38</v>
      </c>
      <c r="E13" s="91"/>
      <c r="F13" s="92" t="s">
        <v>48</v>
      </c>
      <c r="G13" s="93" t="s">
        <v>44</v>
      </c>
      <c r="H13" s="94"/>
      <c r="I13" s="95"/>
      <c r="J13" s="96"/>
      <c r="K13" s="97"/>
    </row>
    <row r="14" spans="1:11" ht="84" customHeight="1" x14ac:dyDescent="0.3">
      <c r="A14" s="88" t="s">
        <v>70</v>
      </c>
      <c r="B14" s="88" t="s">
        <v>142</v>
      </c>
      <c r="C14" s="89" t="s">
        <v>71</v>
      </c>
      <c r="D14" s="93" t="s">
        <v>47</v>
      </c>
      <c r="E14" s="91"/>
      <c r="F14" s="92" t="s">
        <v>77</v>
      </c>
      <c r="G14" s="93" t="s">
        <v>49</v>
      </c>
      <c r="H14" s="94"/>
      <c r="I14" s="95"/>
      <c r="J14" s="96"/>
      <c r="K14" s="97"/>
    </row>
    <row r="15" spans="1:11" ht="107.25" customHeight="1" x14ac:dyDescent="0.3">
      <c r="A15" s="88" t="s">
        <v>72</v>
      </c>
      <c r="B15" s="88" t="s">
        <v>143</v>
      </c>
      <c r="C15" s="89" t="s">
        <v>90</v>
      </c>
      <c r="D15" s="93" t="s">
        <v>47</v>
      </c>
      <c r="E15" s="91"/>
      <c r="F15" s="92" t="s">
        <v>48</v>
      </c>
      <c r="G15" s="93" t="s">
        <v>49</v>
      </c>
      <c r="H15" s="94"/>
      <c r="I15" s="95"/>
      <c r="J15" s="96"/>
      <c r="K15" s="97"/>
    </row>
    <row r="16" spans="1:11" s="235" customFormat="1" ht="50.1" customHeight="1" x14ac:dyDescent="0.2">
      <c r="A16" s="88" t="s">
        <v>95</v>
      </c>
      <c r="B16" s="132" t="s">
        <v>233</v>
      </c>
      <c r="C16" s="133" t="s">
        <v>96</v>
      </c>
      <c r="D16" s="100" t="s">
        <v>38</v>
      </c>
      <c r="E16" s="91"/>
      <c r="F16" s="92" t="s">
        <v>97</v>
      </c>
      <c r="G16" s="93" t="s">
        <v>44</v>
      </c>
      <c r="H16" s="94"/>
      <c r="I16" s="95"/>
      <c r="J16" s="96"/>
      <c r="K16" s="327"/>
    </row>
    <row r="17" spans="1:11" s="235" customFormat="1" ht="50.1" customHeight="1" x14ac:dyDescent="0.2">
      <c r="A17" s="88" t="s">
        <v>74</v>
      </c>
      <c r="B17" s="328" t="s">
        <v>75</v>
      </c>
      <c r="C17" s="328" t="s">
        <v>76</v>
      </c>
      <c r="D17" s="100" t="s">
        <v>47</v>
      </c>
      <c r="E17" s="91"/>
      <c r="F17" s="92" t="s">
        <v>77</v>
      </c>
      <c r="G17" s="93" t="s">
        <v>44</v>
      </c>
      <c r="H17" s="91"/>
      <c r="I17" s="95"/>
      <c r="J17" s="96"/>
      <c r="K17" s="96"/>
    </row>
    <row r="18" spans="1:11" ht="74.25" customHeight="1" x14ac:dyDescent="0.3">
      <c r="A18" s="88" t="s">
        <v>78</v>
      </c>
      <c r="B18" s="134" t="s">
        <v>79</v>
      </c>
      <c r="C18" s="134" t="s">
        <v>80</v>
      </c>
      <c r="D18" s="101" t="s">
        <v>47</v>
      </c>
      <c r="E18" s="102"/>
      <c r="F18" s="101" t="s">
        <v>77</v>
      </c>
      <c r="G18" s="93" t="s">
        <v>49</v>
      </c>
      <c r="I18" s="95"/>
      <c r="J18" s="96"/>
      <c r="K18" s="96"/>
    </row>
  </sheetData>
  <sheetProtection autoFilter="0" pivotTables="0"/>
  <autoFilter ref="A2:K18"/>
  <customSheetViews>
    <customSheetView guid="{F9D8722F-E5F2-44E3-9977-44424C0BD786}" scale="75" showPageBreaks="1" showGridLines="0" fitToPage="1" printArea="1" showAutoFilter="1" topLeftCell="A16">
      <selection activeCell="C18" sqref="C18"/>
      <pageMargins left="0.78740157480314965" right="0.78740157480314965" top="0.98425196850393704" bottom="0.98425196850393704" header="0.51181102362204722" footer="0.51181102362204722"/>
      <pageSetup paperSize="8" scale="69" orientation="landscape" r:id="rId1"/>
      <headerFooter alignWithMargins="0">
        <oddHeader>&amp;CRéférentiel de Contrôle Interne Comptable - Référentiel des risques&amp;RMENESR</oddHeader>
        <oddFooter>&amp;C&amp;P de &amp;N</oddFooter>
      </headerFooter>
      <autoFilter ref="A4:K20"/>
    </customSheetView>
  </customSheetViews>
  <conditionalFormatting sqref="D3:D18">
    <cfRule type="cellIs" dxfId="7" priority="1" stopIfTrue="1" operator="equal">
      <formula>"Oui"</formula>
    </cfRule>
  </conditionalFormatting>
  <dataValidations count="3">
    <dataValidation type="list" allowBlank="1" showInputMessage="1" showErrorMessage="1" sqref="D3:D16 IY3:IY16 SU3:SU16 ACQ3:ACQ16 AMM3:AMM16 AWI3:AWI16 BGE3:BGE16 BQA3:BQA16 BZW3:BZW16 CJS3:CJS16 CTO3:CTO16 DDK3:DDK16 DNG3:DNG16 DXC3:DXC16 EGY3:EGY16 EQU3:EQU16 FAQ3:FAQ16 FKM3:FKM16 FUI3:FUI16 GEE3:GEE16 GOA3:GOA16 GXW3:GXW16 HHS3:HHS16 HRO3:HRO16 IBK3:IBK16 ILG3:ILG16 IVC3:IVC16 JEY3:JEY16 JOU3:JOU16 JYQ3:JYQ16 KIM3:KIM16 KSI3:KSI16 LCE3:LCE16 LMA3:LMA16 LVW3:LVW16 MFS3:MFS16 MPO3:MPO16 MZK3:MZK16 NJG3:NJG16 NTC3:NTC16 OCY3:OCY16 OMU3:OMU16 OWQ3:OWQ16 PGM3:PGM16 PQI3:PQI16 QAE3:QAE16 QKA3:QKA16 QTW3:QTW16 RDS3:RDS16 RNO3:RNO16 RXK3:RXK16 SHG3:SHG16 SRC3:SRC16 TAY3:TAY16 TKU3:TKU16 TUQ3:TUQ16 UEM3:UEM16 UOI3:UOI16 UYE3:UYE16 VIA3:VIA16 VRW3:VRW16 WBS3:WBS16 WLO3:WLO16 WVK3:WVK16 D65539:D65552 IY65539:IY65552 SU65539:SU65552 ACQ65539:ACQ65552 AMM65539:AMM65552 AWI65539:AWI65552 BGE65539:BGE65552 BQA65539:BQA65552 BZW65539:BZW65552 CJS65539:CJS65552 CTO65539:CTO65552 DDK65539:DDK65552 DNG65539:DNG65552 DXC65539:DXC65552 EGY65539:EGY65552 EQU65539:EQU65552 FAQ65539:FAQ65552 FKM65539:FKM65552 FUI65539:FUI65552 GEE65539:GEE65552 GOA65539:GOA65552 GXW65539:GXW65552 HHS65539:HHS65552 HRO65539:HRO65552 IBK65539:IBK65552 ILG65539:ILG65552 IVC65539:IVC65552 JEY65539:JEY65552 JOU65539:JOU65552 JYQ65539:JYQ65552 KIM65539:KIM65552 KSI65539:KSI65552 LCE65539:LCE65552 LMA65539:LMA65552 LVW65539:LVW65552 MFS65539:MFS65552 MPO65539:MPO65552 MZK65539:MZK65552 NJG65539:NJG65552 NTC65539:NTC65552 OCY65539:OCY65552 OMU65539:OMU65552 OWQ65539:OWQ65552 PGM65539:PGM65552 PQI65539:PQI65552 QAE65539:QAE65552 QKA65539:QKA65552 QTW65539:QTW65552 RDS65539:RDS65552 RNO65539:RNO65552 RXK65539:RXK65552 SHG65539:SHG65552 SRC65539:SRC65552 TAY65539:TAY65552 TKU65539:TKU65552 TUQ65539:TUQ65552 UEM65539:UEM65552 UOI65539:UOI65552 UYE65539:UYE65552 VIA65539:VIA65552 VRW65539:VRW65552 WBS65539:WBS65552 WLO65539:WLO65552 WVK65539:WVK65552 D131075:D131088 IY131075:IY131088 SU131075:SU131088 ACQ131075:ACQ131088 AMM131075:AMM131088 AWI131075:AWI131088 BGE131075:BGE131088 BQA131075:BQA131088 BZW131075:BZW131088 CJS131075:CJS131088 CTO131075:CTO131088 DDK131075:DDK131088 DNG131075:DNG131088 DXC131075:DXC131088 EGY131075:EGY131088 EQU131075:EQU131088 FAQ131075:FAQ131088 FKM131075:FKM131088 FUI131075:FUI131088 GEE131075:GEE131088 GOA131075:GOA131088 GXW131075:GXW131088 HHS131075:HHS131088 HRO131075:HRO131088 IBK131075:IBK131088 ILG131075:ILG131088 IVC131075:IVC131088 JEY131075:JEY131088 JOU131075:JOU131088 JYQ131075:JYQ131088 KIM131075:KIM131088 KSI131075:KSI131088 LCE131075:LCE131088 LMA131075:LMA131088 LVW131075:LVW131088 MFS131075:MFS131088 MPO131075:MPO131088 MZK131075:MZK131088 NJG131075:NJG131088 NTC131075:NTC131088 OCY131075:OCY131088 OMU131075:OMU131088 OWQ131075:OWQ131088 PGM131075:PGM131088 PQI131075:PQI131088 QAE131075:QAE131088 QKA131075:QKA131088 QTW131075:QTW131088 RDS131075:RDS131088 RNO131075:RNO131088 RXK131075:RXK131088 SHG131075:SHG131088 SRC131075:SRC131088 TAY131075:TAY131088 TKU131075:TKU131088 TUQ131075:TUQ131088 UEM131075:UEM131088 UOI131075:UOI131088 UYE131075:UYE131088 VIA131075:VIA131088 VRW131075:VRW131088 WBS131075:WBS131088 WLO131075:WLO131088 WVK131075:WVK131088 D196611:D196624 IY196611:IY196624 SU196611:SU196624 ACQ196611:ACQ196624 AMM196611:AMM196624 AWI196611:AWI196624 BGE196611:BGE196624 BQA196611:BQA196624 BZW196611:BZW196624 CJS196611:CJS196624 CTO196611:CTO196624 DDK196611:DDK196624 DNG196611:DNG196624 DXC196611:DXC196624 EGY196611:EGY196624 EQU196611:EQU196624 FAQ196611:FAQ196624 FKM196611:FKM196624 FUI196611:FUI196624 GEE196611:GEE196624 GOA196611:GOA196624 GXW196611:GXW196624 HHS196611:HHS196624 HRO196611:HRO196624 IBK196611:IBK196624 ILG196611:ILG196624 IVC196611:IVC196624 JEY196611:JEY196624 JOU196611:JOU196624 JYQ196611:JYQ196624 KIM196611:KIM196624 KSI196611:KSI196624 LCE196611:LCE196624 LMA196611:LMA196624 LVW196611:LVW196624 MFS196611:MFS196624 MPO196611:MPO196624 MZK196611:MZK196624 NJG196611:NJG196624 NTC196611:NTC196624 OCY196611:OCY196624 OMU196611:OMU196624 OWQ196611:OWQ196624 PGM196611:PGM196624 PQI196611:PQI196624 QAE196611:QAE196624 QKA196611:QKA196624 QTW196611:QTW196624 RDS196611:RDS196624 RNO196611:RNO196624 RXK196611:RXK196624 SHG196611:SHG196624 SRC196611:SRC196624 TAY196611:TAY196624 TKU196611:TKU196624 TUQ196611:TUQ196624 UEM196611:UEM196624 UOI196611:UOI196624 UYE196611:UYE196624 VIA196611:VIA196624 VRW196611:VRW196624 WBS196611:WBS196624 WLO196611:WLO196624 WVK196611:WVK196624 D262147:D262160 IY262147:IY262160 SU262147:SU262160 ACQ262147:ACQ262160 AMM262147:AMM262160 AWI262147:AWI262160 BGE262147:BGE262160 BQA262147:BQA262160 BZW262147:BZW262160 CJS262147:CJS262160 CTO262147:CTO262160 DDK262147:DDK262160 DNG262147:DNG262160 DXC262147:DXC262160 EGY262147:EGY262160 EQU262147:EQU262160 FAQ262147:FAQ262160 FKM262147:FKM262160 FUI262147:FUI262160 GEE262147:GEE262160 GOA262147:GOA262160 GXW262147:GXW262160 HHS262147:HHS262160 HRO262147:HRO262160 IBK262147:IBK262160 ILG262147:ILG262160 IVC262147:IVC262160 JEY262147:JEY262160 JOU262147:JOU262160 JYQ262147:JYQ262160 KIM262147:KIM262160 KSI262147:KSI262160 LCE262147:LCE262160 LMA262147:LMA262160 LVW262147:LVW262160 MFS262147:MFS262160 MPO262147:MPO262160 MZK262147:MZK262160 NJG262147:NJG262160 NTC262147:NTC262160 OCY262147:OCY262160 OMU262147:OMU262160 OWQ262147:OWQ262160 PGM262147:PGM262160 PQI262147:PQI262160 QAE262147:QAE262160 QKA262147:QKA262160 QTW262147:QTW262160 RDS262147:RDS262160 RNO262147:RNO262160 RXK262147:RXK262160 SHG262147:SHG262160 SRC262147:SRC262160 TAY262147:TAY262160 TKU262147:TKU262160 TUQ262147:TUQ262160 UEM262147:UEM262160 UOI262147:UOI262160 UYE262147:UYE262160 VIA262147:VIA262160 VRW262147:VRW262160 WBS262147:WBS262160 WLO262147:WLO262160 WVK262147:WVK262160 D327683:D327696 IY327683:IY327696 SU327683:SU327696 ACQ327683:ACQ327696 AMM327683:AMM327696 AWI327683:AWI327696 BGE327683:BGE327696 BQA327683:BQA327696 BZW327683:BZW327696 CJS327683:CJS327696 CTO327683:CTO327696 DDK327683:DDK327696 DNG327683:DNG327696 DXC327683:DXC327696 EGY327683:EGY327696 EQU327683:EQU327696 FAQ327683:FAQ327696 FKM327683:FKM327696 FUI327683:FUI327696 GEE327683:GEE327696 GOA327683:GOA327696 GXW327683:GXW327696 HHS327683:HHS327696 HRO327683:HRO327696 IBK327683:IBK327696 ILG327683:ILG327696 IVC327683:IVC327696 JEY327683:JEY327696 JOU327683:JOU327696 JYQ327683:JYQ327696 KIM327683:KIM327696 KSI327683:KSI327696 LCE327683:LCE327696 LMA327683:LMA327696 LVW327683:LVW327696 MFS327683:MFS327696 MPO327683:MPO327696 MZK327683:MZK327696 NJG327683:NJG327696 NTC327683:NTC327696 OCY327683:OCY327696 OMU327683:OMU327696 OWQ327683:OWQ327696 PGM327683:PGM327696 PQI327683:PQI327696 QAE327683:QAE327696 QKA327683:QKA327696 QTW327683:QTW327696 RDS327683:RDS327696 RNO327683:RNO327696 RXK327683:RXK327696 SHG327683:SHG327696 SRC327683:SRC327696 TAY327683:TAY327696 TKU327683:TKU327696 TUQ327683:TUQ327696 UEM327683:UEM327696 UOI327683:UOI327696 UYE327683:UYE327696 VIA327683:VIA327696 VRW327683:VRW327696 WBS327683:WBS327696 WLO327683:WLO327696 WVK327683:WVK327696 D393219:D393232 IY393219:IY393232 SU393219:SU393232 ACQ393219:ACQ393232 AMM393219:AMM393232 AWI393219:AWI393232 BGE393219:BGE393232 BQA393219:BQA393232 BZW393219:BZW393232 CJS393219:CJS393232 CTO393219:CTO393232 DDK393219:DDK393232 DNG393219:DNG393232 DXC393219:DXC393232 EGY393219:EGY393232 EQU393219:EQU393232 FAQ393219:FAQ393232 FKM393219:FKM393232 FUI393219:FUI393232 GEE393219:GEE393232 GOA393219:GOA393232 GXW393219:GXW393232 HHS393219:HHS393232 HRO393219:HRO393232 IBK393219:IBK393232 ILG393219:ILG393232 IVC393219:IVC393232 JEY393219:JEY393232 JOU393219:JOU393232 JYQ393219:JYQ393232 KIM393219:KIM393232 KSI393219:KSI393232 LCE393219:LCE393232 LMA393219:LMA393232 LVW393219:LVW393232 MFS393219:MFS393232 MPO393219:MPO393232 MZK393219:MZK393232 NJG393219:NJG393232 NTC393219:NTC393232 OCY393219:OCY393232 OMU393219:OMU393232 OWQ393219:OWQ393232 PGM393219:PGM393232 PQI393219:PQI393232 QAE393219:QAE393232 QKA393219:QKA393232 QTW393219:QTW393232 RDS393219:RDS393232 RNO393219:RNO393232 RXK393219:RXK393232 SHG393219:SHG393232 SRC393219:SRC393232 TAY393219:TAY393232 TKU393219:TKU393232 TUQ393219:TUQ393232 UEM393219:UEM393232 UOI393219:UOI393232 UYE393219:UYE393232 VIA393219:VIA393232 VRW393219:VRW393232 WBS393219:WBS393232 WLO393219:WLO393232 WVK393219:WVK393232 D458755:D458768 IY458755:IY458768 SU458755:SU458768 ACQ458755:ACQ458768 AMM458755:AMM458768 AWI458755:AWI458768 BGE458755:BGE458768 BQA458755:BQA458768 BZW458755:BZW458768 CJS458755:CJS458768 CTO458755:CTO458768 DDK458755:DDK458768 DNG458755:DNG458768 DXC458755:DXC458768 EGY458755:EGY458768 EQU458755:EQU458768 FAQ458755:FAQ458768 FKM458755:FKM458768 FUI458755:FUI458768 GEE458755:GEE458768 GOA458755:GOA458768 GXW458755:GXW458768 HHS458755:HHS458768 HRO458755:HRO458768 IBK458755:IBK458768 ILG458755:ILG458768 IVC458755:IVC458768 JEY458755:JEY458768 JOU458755:JOU458768 JYQ458755:JYQ458768 KIM458755:KIM458768 KSI458755:KSI458768 LCE458755:LCE458768 LMA458755:LMA458768 LVW458755:LVW458768 MFS458755:MFS458768 MPO458755:MPO458768 MZK458755:MZK458768 NJG458755:NJG458768 NTC458755:NTC458768 OCY458755:OCY458768 OMU458755:OMU458768 OWQ458755:OWQ458768 PGM458755:PGM458768 PQI458755:PQI458768 QAE458755:QAE458768 QKA458755:QKA458768 QTW458755:QTW458768 RDS458755:RDS458768 RNO458755:RNO458768 RXK458755:RXK458768 SHG458755:SHG458768 SRC458755:SRC458768 TAY458755:TAY458768 TKU458755:TKU458768 TUQ458755:TUQ458768 UEM458755:UEM458768 UOI458755:UOI458768 UYE458755:UYE458768 VIA458755:VIA458768 VRW458755:VRW458768 WBS458755:WBS458768 WLO458755:WLO458768 WVK458755:WVK458768 D524291:D524304 IY524291:IY524304 SU524291:SU524304 ACQ524291:ACQ524304 AMM524291:AMM524304 AWI524291:AWI524304 BGE524291:BGE524304 BQA524291:BQA524304 BZW524291:BZW524304 CJS524291:CJS524304 CTO524291:CTO524304 DDK524291:DDK524304 DNG524291:DNG524304 DXC524291:DXC524304 EGY524291:EGY524304 EQU524291:EQU524304 FAQ524291:FAQ524304 FKM524291:FKM524304 FUI524291:FUI524304 GEE524291:GEE524304 GOA524291:GOA524304 GXW524291:GXW524304 HHS524291:HHS524304 HRO524291:HRO524304 IBK524291:IBK524304 ILG524291:ILG524304 IVC524291:IVC524304 JEY524291:JEY524304 JOU524291:JOU524304 JYQ524291:JYQ524304 KIM524291:KIM524304 KSI524291:KSI524304 LCE524291:LCE524304 LMA524291:LMA524304 LVW524291:LVW524304 MFS524291:MFS524304 MPO524291:MPO524304 MZK524291:MZK524304 NJG524291:NJG524304 NTC524291:NTC524304 OCY524291:OCY524304 OMU524291:OMU524304 OWQ524291:OWQ524304 PGM524291:PGM524304 PQI524291:PQI524304 QAE524291:QAE524304 QKA524291:QKA524304 QTW524291:QTW524304 RDS524291:RDS524304 RNO524291:RNO524304 RXK524291:RXK524304 SHG524291:SHG524304 SRC524291:SRC524304 TAY524291:TAY524304 TKU524291:TKU524304 TUQ524291:TUQ524304 UEM524291:UEM524304 UOI524291:UOI524304 UYE524291:UYE524304 VIA524291:VIA524304 VRW524291:VRW524304 WBS524291:WBS524304 WLO524291:WLO524304 WVK524291:WVK524304 D589827:D589840 IY589827:IY589840 SU589827:SU589840 ACQ589827:ACQ589840 AMM589827:AMM589840 AWI589827:AWI589840 BGE589827:BGE589840 BQA589827:BQA589840 BZW589827:BZW589840 CJS589827:CJS589840 CTO589827:CTO589840 DDK589827:DDK589840 DNG589827:DNG589840 DXC589827:DXC589840 EGY589827:EGY589840 EQU589827:EQU589840 FAQ589827:FAQ589840 FKM589827:FKM589840 FUI589827:FUI589840 GEE589827:GEE589840 GOA589827:GOA589840 GXW589827:GXW589840 HHS589827:HHS589840 HRO589827:HRO589840 IBK589827:IBK589840 ILG589827:ILG589840 IVC589827:IVC589840 JEY589827:JEY589840 JOU589827:JOU589840 JYQ589827:JYQ589840 KIM589827:KIM589840 KSI589827:KSI589840 LCE589827:LCE589840 LMA589827:LMA589840 LVW589827:LVW589840 MFS589827:MFS589840 MPO589827:MPO589840 MZK589827:MZK589840 NJG589827:NJG589840 NTC589827:NTC589840 OCY589827:OCY589840 OMU589827:OMU589840 OWQ589827:OWQ589840 PGM589827:PGM589840 PQI589827:PQI589840 QAE589827:QAE589840 QKA589827:QKA589840 QTW589827:QTW589840 RDS589827:RDS589840 RNO589827:RNO589840 RXK589827:RXK589840 SHG589827:SHG589840 SRC589827:SRC589840 TAY589827:TAY589840 TKU589827:TKU589840 TUQ589827:TUQ589840 UEM589827:UEM589840 UOI589827:UOI589840 UYE589827:UYE589840 VIA589827:VIA589840 VRW589827:VRW589840 WBS589827:WBS589840 WLO589827:WLO589840 WVK589827:WVK589840 D655363:D655376 IY655363:IY655376 SU655363:SU655376 ACQ655363:ACQ655376 AMM655363:AMM655376 AWI655363:AWI655376 BGE655363:BGE655376 BQA655363:BQA655376 BZW655363:BZW655376 CJS655363:CJS655376 CTO655363:CTO655376 DDK655363:DDK655376 DNG655363:DNG655376 DXC655363:DXC655376 EGY655363:EGY655376 EQU655363:EQU655376 FAQ655363:FAQ655376 FKM655363:FKM655376 FUI655363:FUI655376 GEE655363:GEE655376 GOA655363:GOA655376 GXW655363:GXW655376 HHS655363:HHS655376 HRO655363:HRO655376 IBK655363:IBK655376 ILG655363:ILG655376 IVC655363:IVC655376 JEY655363:JEY655376 JOU655363:JOU655376 JYQ655363:JYQ655376 KIM655363:KIM655376 KSI655363:KSI655376 LCE655363:LCE655376 LMA655363:LMA655376 LVW655363:LVW655376 MFS655363:MFS655376 MPO655363:MPO655376 MZK655363:MZK655376 NJG655363:NJG655376 NTC655363:NTC655376 OCY655363:OCY655376 OMU655363:OMU655376 OWQ655363:OWQ655376 PGM655363:PGM655376 PQI655363:PQI655376 QAE655363:QAE655376 QKA655363:QKA655376 QTW655363:QTW655376 RDS655363:RDS655376 RNO655363:RNO655376 RXK655363:RXK655376 SHG655363:SHG655376 SRC655363:SRC655376 TAY655363:TAY655376 TKU655363:TKU655376 TUQ655363:TUQ655376 UEM655363:UEM655376 UOI655363:UOI655376 UYE655363:UYE655376 VIA655363:VIA655376 VRW655363:VRW655376 WBS655363:WBS655376 WLO655363:WLO655376 WVK655363:WVK655376 D720899:D720912 IY720899:IY720912 SU720899:SU720912 ACQ720899:ACQ720912 AMM720899:AMM720912 AWI720899:AWI720912 BGE720899:BGE720912 BQA720899:BQA720912 BZW720899:BZW720912 CJS720899:CJS720912 CTO720899:CTO720912 DDK720899:DDK720912 DNG720899:DNG720912 DXC720899:DXC720912 EGY720899:EGY720912 EQU720899:EQU720912 FAQ720899:FAQ720912 FKM720899:FKM720912 FUI720899:FUI720912 GEE720899:GEE720912 GOA720899:GOA720912 GXW720899:GXW720912 HHS720899:HHS720912 HRO720899:HRO720912 IBK720899:IBK720912 ILG720899:ILG720912 IVC720899:IVC720912 JEY720899:JEY720912 JOU720899:JOU720912 JYQ720899:JYQ720912 KIM720899:KIM720912 KSI720899:KSI720912 LCE720899:LCE720912 LMA720899:LMA720912 LVW720899:LVW720912 MFS720899:MFS720912 MPO720899:MPO720912 MZK720899:MZK720912 NJG720899:NJG720912 NTC720899:NTC720912 OCY720899:OCY720912 OMU720899:OMU720912 OWQ720899:OWQ720912 PGM720899:PGM720912 PQI720899:PQI720912 QAE720899:QAE720912 QKA720899:QKA720912 QTW720899:QTW720912 RDS720899:RDS720912 RNO720899:RNO720912 RXK720899:RXK720912 SHG720899:SHG720912 SRC720899:SRC720912 TAY720899:TAY720912 TKU720899:TKU720912 TUQ720899:TUQ720912 UEM720899:UEM720912 UOI720899:UOI720912 UYE720899:UYE720912 VIA720899:VIA720912 VRW720899:VRW720912 WBS720899:WBS720912 WLO720899:WLO720912 WVK720899:WVK720912 D786435:D786448 IY786435:IY786448 SU786435:SU786448 ACQ786435:ACQ786448 AMM786435:AMM786448 AWI786435:AWI786448 BGE786435:BGE786448 BQA786435:BQA786448 BZW786435:BZW786448 CJS786435:CJS786448 CTO786435:CTO786448 DDK786435:DDK786448 DNG786435:DNG786448 DXC786435:DXC786448 EGY786435:EGY786448 EQU786435:EQU786448 FAQ786435:FAQ786448 FKM786435:FKM786448 FUI786435:FUI786448 GEE786435:GEE786448 GOA786435:GOA786448 GXW786435:GXW786448 HHS786435:HHS786448 HRO786435:HRO786448 IBK786435:IBK786448 ILG786435:ILG786448 IVC786435:IVC786448 JEY786435:JEY786448 JOU786435:JOU786448 JYQ786435:JYQ786448 KIM786435:KIM786448 KSI786435:KSI786448 LCE786435:LCE786448 LMA786435:LMA786448 LVW786435:LVW786448 MFS786435:MFS786448 MPO786435:MPO786448 MZK786435:MZK786448 NJG786435:NJG786448 NTC786435:NTC786448 OCY786435:OCY786448 OMU786435:OMU786448 OWQ786435:OWQ786448 PGM786435:PGM786448 PQI786435:PQI786448 QAE786435:QAE786448 QKA786435:QKA786448 QTW786435:QTW786448 RDS786435:RDS786448 RNO786435:RNO786448 RXK786435:RXK786448 SHG786435:SHG786448 SRC786435:SRC786448 TAY786435:TAY786448 TKU786435:TKU786448 TUQ786435:TUQ786448 UEM786435:UEM786448 UOI786435:UOI786448 UYE786435:UYE786448 VIA786435:VIA786448 VRW786435:VRW786448 WBS786435:WBS786448 WLO786435:WLO786448 WVK786435:WVK786448 D851971:D851984 IY851971:IY851984 SU851971:SU851984 ACQ851971:ACQ851984 AMM851971:AMM851984 AWI851971:AWI851984 BGE851971:BGE851984 BQA851971:BQA851984 BZW851971:BZW851984 CJS851971:CJS851984 CTO851971:CTO851984 DDK851971:DDK851984 DNG851971:DNG851984 DXC851971:DXC851984 EGY851971:EGY851984 EQU851971:EQU851984 FAQ851971:FAQ851984 FKM851971:FKM851984 FUI851971:FUI851984 GEE851971:GEE851984 GOA851971:GOA851984 GXW851971:GXW851984 HHS851971:HHS851984 HRO851971:HRO851984 IBK851971:IBK851984 ILG851971:ILG851984 IVC851971:IVC851984 JEY851971:JEY851984 JOU851971:JOU851984 JYQ851971:JYQ851984 KIM851971:KIM851984 KSI851971:KSI851984 LCE851971:LCE851984 LMA851971:LMA851984 LVW851971:LVW851984 MFS851971:MFS851984 MPO851971:MPO851984 MZK851971:MZK851984 NJG851971:NJG851984 NTC851971:NTC851984 OCY851971:OCY851984 OMU851971:OMU851984 OWQ851971:OWQ851984 PGM851971:PGM851984 PQI851971:PQI851984 QAE851971:QAE851984 QKA851971:QKA851984 QTW851971:QTW851984 RDS851971:RDS851984 RNO851971:RNO851984 RXK851971:RXK851984 SHG851971:SHG851984 SRC851971:SRC851984 TAY851971:TAY851984 TKU851971:TKU851984 TUQ851971:TUQ851984 UEM851971:UEM851984 UOI851971:UOI851984 UYE851971:UYE851984 VIA851971:VIA851984 VRW851971:VRW851984 WBS851971:WBS851984 WLO851971:WLO851984 WVK851971:WVK851984 D917507:D917520 IY917507:IY917520 SU917507:SU917520 ACQ917507:ACQ917520 AMM917507:AMM917520 AWI917507:AWI917520 BGE917507:BGE917520 BQA917507:BQA917520 BZW917507:BZW917520 CJS917507:CJS917520 CTO917507:CTO917520 DDK917507:DDK917520 DNG917507:DNG917520 DXC917507:DXC917520 EGY917507:EGY917520 EQU917507:EQU917520 FAQ917507:FAQ917520 FKM917507:FKM917520 FUI917507:FUI917520 GEE917507:GEE917520 GOA917507:GOA917520 GXW917507:GXW917520 HHS917507:HHS917520 HRO917507:HRO917520 IBK917507:IBK917520 ILG917507:ILG917520 IVC917507:IVC917520 JEY917507:JEY917520 JOU917507:JOU917520 JYQ917507:JYQ917520 KIM917507:KIM917520 KSI917507:KSI917520 LCE917507:LCE917520 LMA917507:LMA917520 LVW917507:LVW917520 MFS917507:MFS917520 MPO917507:MPO917520 MZK917507:MZK917520 NJG917507:NJG917520 NTC917507:NTC917520 OCY917507:OCY917520 OMU917507:OMU917520 OWQ917507:OWQ917520 PGM917507:PGM917520 PQI917507:PQI917520 QAE917507:QAE917520 QKA917507:QKA917520 QTW917507:QTW917520 RDS917507:RDS917520 RNO917507:RNO917520 RXK917507:RXK917520 SHG917507:SHG917520 SRC917507:SRC917520 TAY917507:TAY917520 TKU917507:TKU917520 TUQ917507:TUQ917520 UEM917507:UEM917520 UOI917507:UOI917520 UYE917507:UYE917520 VIA917507:VIA917520 VRW917507:VRW917520 WBS917507:WBS917520 WLO917507:WLO917520 WVK917507:WVK917520 D983043:D983056 IY983043:IY983056 SU983043:SU983056 ACQ983043:ACQ983056 AMM983043:AMM983056 AWI983043:AWI983056 BGE983043:BGE983056 BQA983043:BQA983056 BZW983043:BZW983056 CJS983043:CJS983056 CTO983043:CTO983056 DDK983043:DDK983056 DNG983043:DNG983056 DXC983043:DXC983056 EGY983043:EGY983056 EQU983043:EQU983056 FAQ983043:FAQ983056 FKM983043:FKM983056 FUI983043:FUI983056 GEE983043:GEE983056 GOA983043:GOA983056 GXW983043:GXW983056 HHS983043:HHS983056 HRO983043:HRO983056 IBK983043:IBK983056 ILG983043:ILG983056 IVC983043:IVC983056 JEY983043:JEY983056 JOU983043:JOU983056 JYQ983043:JYQ983056 KIM983043:KIM983056 KSI983043:KSI983056 LCE983043:LCE983056 LMA983043:LMA983056 LVW983043:LVW983056 MFS983043:MFS983056 MPO983043:MPO983056 MZK983043:MZK983056 NJG983043:NJG983056 NTC983043:NTC983056 OCY983043:OCY983056 OMU983043:OMU983056 OWQ983043:OWQ983056 PGM983043:PGM983056 PQI983043:PQI983056 QAE983043:QAE983056 QKA983043:QKA983056 QTW983043:QTW983056 RDS983043:RDS983056 RNO983043:RNO983056 RXK983043:RXK983056 SHG983043:SHG983056 SRC983043:SRC983056 TAY983043:TAY983056 TKU983043:TKU983056 TUQ983043:TUQ983056 UEM983043:UEM983056 UOI983043:UOI983056 UYE983043:UYE983056 VIA983043:VIA983056 VRW983043:VRW983056 WBS983043:WBS983056 WLO983043:WLO983056 WVK983043:WVK983056">
      <formula1>"Oui,Non"</formula1>
    </dataValidation>
    <dataValidation type="list" allowBlank="1" showInputMessage="1" showErrorMessage="1" sqref="F3:F17 JA3:JB16 SW3:SX16 ACS3:ACT16 AMO3:AMP16 AWK3:AWL16 BGG3:BGH16 BQC3:BQD16 BZY3:BZZ16 CJU3:CJV16 CTQ3:CTR16 DDM3:DDN16 DNI3:DNJ16 DXE3:DXF16 EHA3:EHB16 EQW3:EQX16 FAS3:FAT16 FKO3:FKP16 FUK3:FUL16 GEG3:GEH16 GOC3:GOD16 GXY3:GXZ16 HHU3:HHV16 HRQ3:HRR16 IBM3:IBN16 ILI3:ILJ16 IVE3:IVF16 JFA3:JFB16 JOW3:JOX16 JYS3:JYT16 KIO3:KIP16 KSK3:KSL16 LCG3:LCH16 LMC3:LMD16 LVY3:LVZ16 MFU3:MFV16 MPQ3:MPR16 MZM3:MZN16 NJI3:NJJ16 NTE3:NTF16 ODA3:ODB16 OMW3:OMX16 OWS3:OWT16 PGO3:PGP16 PQK3:PQL16 QAG3:QAH16 QKC3:QKD16 QTY3:QTZ16 RDU3:RDV16 RNQ3:RNR16 RXM3:RXN16 SHI3:SHJ16 SRE3:SRF16 TBA3:TBB16 TKW3:TKX16 TUS3:TUT16 UEO3:UEP16 UOK3:UOL16 UYG3:UYH16 VIC3:VID16 VRY3:VRZ16 WBU3:WBV16 WLQ3:WLR16 WVM3:WVN16 F65539:F65552 JA65539:JB65552 SW65539:SX65552 ACS65539:ACT65552 AMO65539:AMP65552 AWK65539:AWL65552 BGG65539:BGH65552 BQC65539:BQD65552 BZY65539:BZZ65552 CJU65539:CJV65552 CTQ65539:CTR65552 DDM65539:DDN65552 DNI65539:DNJ65552 DXE65539:DXF65552 EHA65539:EHB65552 EQW65539:EQX65552 FAS65539:FAT65552 FKO65539:FKP65552 FUK65539:FUL65552 GEG65539:GEH65552 GOC65539:GOD65552 GXY65539:GXZ65552 HHU65539:HHV65552 HRQ65539:HRR65552 IBM65539:IBN65552 ILI65539:ILJ65552 IVE65539:IVF65552 JFA65539:JFB65552 JOW65539:JOX65552 JYS65539:JYT65552 KIO65539:KIP65552 KSK65539:KSL65552 LCG65539:LCH65552 LMC65539:LMD65552 LVY65539:LVZ65552 MFU65539:MFV65552 MPQ65539:MPR65552 MZM65539:MZN65552 NJI65539:NJJ65552 NTE65539:NTF65552 ODA65539:ODB65552 OMW65539:OMX65552 OWS65539:OWT65552 PGO65539:PGP65552 PQK65539:PQL65552 QAG65539:QAH65552 QKC65539:QKD65552 QTY65539:QTZ65552 RDU65539:RDV65552 RNQ65539:RNR65552 RXM65539:RXN65552 SHI65539:SHJ65552 SRE65539:SRF65552 TBA65539:TBB65552 TKW65539:TKX65552 TUS65539:TUT65552 UEO65539:UEP65552 UOK65539:UOL65552 UYG65539:UYH65552 VIC65539:VID65552 VRY65539:VRZ65552 WBU65539:WBV65552 WLQ65539:WLR65552 WVM65539:WVN65552 F131075:F131088 JA131075:JB131088 SW131075:SX131088 ACS131075:ACT131088 AMO131075:AMP131088 AWK131075:AWL131088 BGG131075:BGH131088 BQC131075:BQD131088 BZY131075:BZZ131088 CJU131075:CJV131088 CTQ131075:CTR131088 DDM131075:DDN131088 DNI131075:DNJ131088 DXE131075:DXF131088 EHA131075:EHB131088 EQW131075:EQX131088 FAS131075:FAT131088 FKO131075:FKP131088 FUK131075:FUL131088 GEG131075:GEH131088 GOC131075:GOD131088 GXY131075:GXZ131088 HHU131075:HHV131088 HRQ131075:HRR131088 IBM131075:IBN131088 ILI131075:ILJ131088 IVE131075:IVF131088 JFA131075:JFB131088 JOW131075:JOX131088 JYS131075:JYT131088 KIO131075:KIP131088 KSK131075:KSL131088 LCG131075:LCH131088 LMC131075:LMD131088 LVY131075:LVZ131088 MFU131075:MFV131088 MPQ131075:MPR131088 MZM131075:MZN131088 NJI131075:NJJ131088 NTE131075:NTF131088 ODA131075:ODB131088 OMW131075:OMX131088 OWS131075:OWT131088 PGO131075:PGP131088 PQK131075:PQL131088 QAG131075:QAH131088 QKC131075:QKD131088 QTY131075:QTZ131088 RDU131075:RDV131088 RNQ131075:RNR131088 RXM131075:RXN131088 SHI131075:SHJ131088 SRE131075:SRF131088 TBA131075:TBB131088 TKW131075:TKX131088 TUS131075:TUT131088 UEO131075:UEP131088 UOK131075:UOL131088 UYG131075:UYH131088 VIC131075:VID131088 VRY131075:VRZ131088 WBU131075:WBV131088 WLQ131075:WLR131088 WVM131075:WVN131088 F196611:F196624 JA196611:JB196624 SW196611:SX196624 ACS196611:ACT196624 AMO196611:AMP196624 AWK196611:AWL196624 BGG196611:BGH196624 BQC196611:BQD196624 BZY196611:BZZ196624 CJU196611:CJV196624 CTQ196611:CTR196624 DDM196611:DDN196624 DNI196611:DNJ196624 DXE196611:DXF196624 EHA196611:EHB196624 EQW196611:EQX196624 FAS196611:FAT196624 FKO196611:FKP196624 FUK196611:FUL196624 GEG196611:GEH196624 GOC196611:GOD196624 GXY196611:GXZ196624 HHU196611:HHV196624 HRQ196611:HRR196624 IBM196611:IBN196624 ILI196611:ILJ196624 IVE196611:IVF196624 JFA196611:JFB196624 JOW196611:JOX196624 JYS196611:JYT196624 KIO196611:KIP196624 KSK196611:KSL196624 LCG196611:LCH196624 LMC196611:LMD196624 LVY196611:LVZ196624 MFU196611:MFV196624 MPQ196611:MPR196624 MZM196611:MZN196624 NJI196611:NJJ196624 NTE196611:NTF196624 ODA196611:ODB196624 OMW196611:OMX196624 OWS196611:OWT196624 PGO196611:PGP196624 PQK196611:PQL196624 QAG196611:QAH196624 QKC196611:QKD196624 QTY196611:QTZ196624 RDU196611:RDV196624 RNQ196611:RNR196624 RXM196611:RXN196624 SHI196611:SHJ196624 SRE196611:SRF196624 TBA196611:TBB196624 TKW196611:TKX196624 TUS196611:TUT196624 UEO196611:UEP196624 UOK196611:UOL196624 UYG196611:UYH196624 VIC196611:VID196624 VRY196611:VRZ196624 WBU196611:WBV196624 WLQ196611:WLR196624 WVM196611:WVN196624 F262147:F262160 JA262147:JB262160 SW262147:SX262160 ACS262147:ACT262160 AMO262147:AMP262160 AWK262147:AWL262160 BGG262147:BGH262160 BQC262147:BQD262160 BZY262147:BZZ262160 CJU262147:CJV262160 CTQ262147:CTR262160 DDM262147:DDN262160 DNI262147:DNJ262160 DXE262147:DXF262160 EHA262147:EHB262160 EQW262147:EQX262160 FAS262147:FAT262160 FKO262147:FKP262160 FUK262147:FUL262160 GEG262147:GEH262160 GOC262147:GOD262160 GXY262147:GXZ262160 HHU262147:HHV262160 HRQ262147:HRR262160 IBM262147:IBN262160 ILI262147:ILJ262160 IVE262147:IVF262160 JFA262147:JFB262160 JOW262147:JOX262160 JYS262147:JYT262160 KIO262147:KIP262160 KSK262147:KSL262160 LCG262147:LCH262160 LMC262147:LMD262160 LVY262147:LVZ262160 MFU262147:MFV262160 MPQ262147:MPR262160 MZM262147:MZN262160 NJI262147:NJJ262160 NTE262147:NTF262160 ODA262147:ODB262160 OMW262147:OMX262160 OWS262147:OWT262160 PGO262147:PGP262160 PQK262147:PQL262160 QAG262147:QAH262160 QKC262147:QKD262160 QTY262147:QTZ262160 RDU262147:RDV262160 RNQ262147:RNR262160 RXM262147:RXN262160 SHI262147:SHJ262160 SRE262147:SRF262160 TBA262147:TBB262160 TKW262147:TKX262160 TUS262147:TUT262160 UEO262147:UEP262160 UOK262147:UOL262160 UYG262147:UYH262160 VIC262147:VID262160 VRY262147:VRZ262160 WBU262147:WBV262160 WLQ262147:WLR262160 WVM262147:WVN262160 F327683:F327696 JA327683:JB327696 SW327683:SX327696 ACS327683:ACT327696 AMO327683:AMP327696 AWK327683:AWL327696 BGG327683:BGH327696 BQC327683:BQD327696 BZY327683:BZZ327696 CJU327683:CJV327696 CTQ327683:CTR327696 DDM327683:DDN327696 DNI327683:DNJ327696 DXE327683:DXF327696 EHA327683:EHB327696 EQW327683:EQX327696 FAS327683:FAT327696 FKO327683:FKP327696 FUK327683:FUL327696 GEG327683:GEH327696 GOC327683:GOD327696 GXY327683:GXZ327696 HHU327683:HHV327696 HRQ327683:HRR327696 IBM327683:IBN327696 ILI327683:ILJ327696 IVE327683:IVF327696 JFA327683:JFB327696 JOW327683:JOX327696 JYS327683:JYT327696 KIO327683:KIP327696 KSK327683:KSL327696 LCG327683:LCH327696 LMC327683:LMD327696 LVY327683:LVZ327696 MFU327683:MFV327696 MPQ327683:MPR327696 MZM327683:MZN327696 NJI327683:NJJ327696 NTE327683:NTF327696 ODA327683:ODB327696 OMW327683:OMX327696 OWS327683:OWT327696 PGO327683:PGP327696 PQK327683:PQL327696 QAG327683:QAH327696 QKC327683:QKD327696 QTY327683:QTZ327696 RDU327683:RDV327696 RNQ327683:RNR327696 RXM327683:RXN327696 SHI327683:SHJ327696 SRE327683:SRF327696 TBA327683:TBB327696 TKW327683:TKX327696 TUS327683:TUT327696 UEO327683:UEP327696 UOK327683:UOL327696 UYG327683:UYH327696 VIC327683:VID327696 VRY327683:VRZ327696 WBU327683:WBV327696 WLQ327683:WLR327696 WVM327683:WVN327696 F393219:F393232 JA393219:JB393232 SW393219:SX393232 ACS393219:ACT393232 AMO393219:AMP393232 AWK393219:AWL393232 BGG393219:BGH393232 BQC393219:BQD393232 BZY393219:BZZ393232 CJU393219:CJV393232 CTQ393219:CTR393232 DDM393219:DDN393232 DNI393219:DNJ393232 DXE393219:DXF393232 EHA393219:EHB393232 EQW393219:EQX393232 FAS393219:FAT393232 FKO393219:FKP393232 FUK393219:FUL393232 GEG393219:GEH393232 GOC393219:GOD393232 GXY393219:GXZ393232 HHU393219:HHV393232 HRQ393219:HRR393232 IBM393219:IBN393232 ILI393219:ILJ393232 IVE393219:IVF393232 JFA393219:JFB393232 JOW393219:JOX393232 JYS393219:JYT393232 KIO393219:KIP393232 KSK393219:KSL393232 LCG393219:LCH393232 LMC393219:LMD393232 LVY393219:LVZ393232 MFU393219:MFV393232 MPQ393219:MPR393232 MZM393219:MZN393232 NJI393219:NJJ393232 NTE393219:NTF393232 ODA393219:ODB393232 OMW393219:OMX393232 OWS393219:OWT393232 PGO393219:PGP393232 PQK393219:PQL393232 QAG393219:QAH393232 QKC393219:QKD393232 QTY393219:QTZ393232 RDU393219:RDV393232 RNQ393219:RNR393232 RXM393219:RXN393232 SHI393219:SHJ393232 SRE393219:SRF393232 TBA393219:TBB393232 TKW393219:TKX393232 TUS393219:TUT393232 UEO393219:UEP393232 UOK393219:UOL393232 UYG393219:UYH393232 VIC393219:VID393232 VRY393219:VRZ393232 WBU393219:WBV393232 WLQ393219:WLR393232 WVM393219:WVN393232 F458755:F458768 JA458755:JB458768 SW458755:SX458768 ACS458755:ACT458768 AMO458755:AMP458768 AWK458755:AWL458768 BGG458755:BGH458768 BQC458755:BQD458768 BZY458755:BZZ458768 CJU458755:CJV458768 CTQ458755:CTR458768 DDM458755:DDN458768 DNI458755:DNJ458768 DXE458755:DXF458768 EHA458755:EHB458768 EQW458755:EQX458768 FAS458755:FAT458768 FKO458755:FKP458768 FUK458755:FUL458768 GEG458755:GEH458768 GOC458755:GOD458768 GXY458755:GXZ458768 HHU458755:HHV458768 HRQ458755:HRR458768 IBM458755:IBN458768 ILI458755:ILJ458768 IVE458755:IVF458768 JFA458755:JFB458768 JOW458755:JOX458768 JYS458755:JYT458768 KIO458755:KIP458768 KSK458755:KSL458768 LCG458755:LCH458768 LMC458755:LMD458768 LVY458755:LVZ458768 MFU458755:MFV458768 MPQ458755:MPR458768 MZM458755:MZN458768 NJI458755:NJJ458768 NTE458755:NTF458768 ODA458755:ODB458768 OMW458755:OMX458768 OWS458755:OWT458768 PGO458755:PGP458768 PQK458755:PQL458768 QAG458755:QAH458768 QKC458755:QKD458768 QTY458755:QTZ458768 RDU458755:RDV458768 RNQ458755:RNR458768 RXM458755:RXN458768 SHI458755:SHJ458768 SRE458755:SRF458768 TBA458755:TBB458768 TKW458755:TKX458768 TUS458755:TUT458768 UEO458755:UEP458768 UOK458755:UOL458768 UYG458755:UYH458768 VIC458755:VID458768 VRY458755:VRZ458768 WBU458755:WBV458768 WLQ458755:WLR458768 WVM458755:WVN458768 F524291:F524304 JA524291:JB524304 SW524291:SX524304 ACS524291:ACT524304 AMO524291:AMP524304 AWK524291:AWL524304 BGG524291:BGH524304 BQC524291:BQD524304 BZY524291:BZZ524304 CJU524291:CJV524304 CTQ524291:CTR524304 DDM524291:DDN524304 DNI524291:DNJ524304 DXE524291:DXF524304 EHA524291:EHB524304 EQW524291:EQX524304 FAS524291:FAT524304 FKO524291:FKP524304 FUK524291:FUL524304 GEG524291:GEH524304 GOC524291:GOD524304 GXY524291:GXZ524304 HHU524291:HHV524304 HRQ524291:HRR524304 IBM524291:IBN524304 ILI524291:ILJ524304 IVE524291:IVF524304 JFA524291:JFB524304 JOW524291:JOX524304 JYS524291:JYT524304 KIO524291:KIP524304 KSK524291:KSL524304 LCG524291:LCH524304 LMC524291:LMD524304 LVY524291:LVZ524304 MFU524291:MFV524304 MPQ524291:MPR524304 MZM524291:MZN524304 NJI524291:NJJ524304 NTE524291:NTF524304 ODA524291:ODB524304 OMW524291:OMX524304 OWS524291:OWT524304 PGO524291:PGP524304 PQK524291:PQL524304 QAG524291:QAH524304 QKC524291:QKD524304 QTY524291:QTZ524304 RDU524291:RDV524304 RNQ524291:RNR524304 RXM524291:RXN524304 SHI524291:SHJ524304 SRE524291:SRF524304 TBA524291:TBB524304 TKW524291:TKX524304 TUS524291:TUT524304 UEO524291:UEP524304 UOK524291:UOL524304 UYG524291:UYH524304 VIC524291:VID524304 VRY524291:VRZ524304 WBU524291:WBV524304 WLQ524291:WLR524304 WVM524291:WVN524304 F589827:F589840 JA589827:JB589840 SW589827:SX589840 ACS589827:ACT589840 AMO589827:AMP589840 AWK589827:AWL589840 BGG589827:BGH589840 BQC589827:BQD589840 BZY589827:BZZ589840 CJU589827:CJV589840 CTQ589827:CTR589840 DDM589827:DDN589840 DNI589827:DNJ589840 DXE589827:DXF589840 EHA589827:EHB589840 EQW589827:EQX589840 FAS589827:FAT589840 FKO589827:FKP589840 FUK589827:FUL589840 GEG589827:GEH589840 GOC589827:GOD589840 GXY589827:GXZ589840 HHU589827:HHV589840 HRQ589827:HRR589840 IBM589827:IBN589840 ILI589827:ILJ589840 IVE589827:IVF589840 JFA589827:JFB589840 JOW589827:JOX589840 JYS589827:JYT589840 KIO589827:KIP589840 KSK589827:KSL589840 LCG589827:LCH589840 LMC589827:LMD589840 LVY589827:LVZ589840 MFU589827:MFV589840 MPQ589827:MPR589840 MZM589827:MZN589840 NJI589827:NJJ589840 NTE589827:NTF589840 ODA589827:ODB589840 OMW589827:OMX589840 OWS589827:OWT589840 PGO589827:PGP589840 PQK589827:PQL589840 QAG589827:QAH589840 QKC589827:QKD589840 QTY589827:QTZ589840 RDU589827:RDV589840 RNQ589827:RNR589840 RXM589827:RXN589840 SHI589827:SHJ589840 SRE589827:SRF589840 TBA589827:TBB589840 TKW589827:TKX589840 TUS589827:TUT589840 UEO589827:UEP589840 UOK589827:UOL589840 UYG589827:UYH589840 VIC589827:VID589840 VRY589827:VRZ589840 WBU589827:WBV589840 WLQ589827:WLR589840 WVM589827:WVN589840 F655363:F655376 JA655363:JB655376 SW655363:SX655376 ACS655363:ACT655376 AMO655363:AMP655376 AWK655363:AWL655376 BGG655363:BGH655376 BQC655363:BQD655376 BZY655363:BZZ655376 CJU655363:CJV655376 CTQ655363:CTR655376 DDM655363:DDN655376 DNI655363:DNJ655376 DXE655363:DXF655376 EHA655363:EHB655376 EQW655363:EQX655376 FAS655363:FAT655376 FKO655363:FKP655376 FUK655363:FUL655376 GEG655363:GEH655376 GOC655363:GOD655376 GXY655363:GXZ655376 HHU655363:HHV655376 HRQ655363:HRR655376 IBM655363:IBN655376 ILI655363:ILJ655376 IVE655363:IVF655376 JFA655363:JFB655376 JOW655363:JOX655376 JYS655363:JYT655376 KIO655363:KIP655376 KSK655363:KSL655376 LCG655363:LCH655376 LMC655363:LMD655376 LVY655363:LVZ655376 MFU655363:MFV655376 MPQ655363:MPR655376 MZM655363:MZN655376 NJI655363:NJJ655376 NTE655363:NTF655376 ODA655363:ODB655376 OMW655363:OMX655376 OWS655363:OWT655376 PGO655363:PGP655376 PQK655363:PQL655376 QAG655363:QAH655376 QKC655363:QKD655376 QTY655363:QTZ655376 RDU655363:RDV655376 RNQ655363:RNR655376 RXM655363:RXN655376 SHI655363:SHJ655376 SRE655363:SRF655376 TBA655363:TBB655376 TKW655363:TKX655376 TUS655363:TUT655376 UEO655363:UEP655376 UOK655363:UOL655376 UYG655363:UYH655376 VIC655363:VID655376 VRY655363:VRZ655376 WBU655363:WBV655376 WLQ655363:WLR655376 WVM655363:WVN655376 F720899:F720912 JA720899:JB720912 SW720899:SX720912 ACS720899:ACT720912 AMO720899:AMP720912 AWK720899:AWL720912 BGG720899:BGH720912 BQC720899:BQD720912 BZY720899:BZZ720912 CJU720899:CJV720912 CTQ720899:CTR720912 DDM720899:DDN720912 DNI720899:DNJ720912 DXE720899:DXF720912 EHA720899:EHB720912 EQW720899:EQX720912 FAS720899:FAT720912 FKO720899:FKP720912 FUK720899:FUL720912 GEG720899:GEH720912 GOC720899:GOD720912 GXY720899:GXZ720912 HHU720899:HHV720912 HRQ720899:HRR720912 IBM720899:IBN720912 ILI720899:ILJ720912 IVE720899:IVF720912 JFA720899:JFB720912 JOW720899:JOX720912 JYS720899:JYT720912 KIO720899:KIP720912 KSK720899:KSL720912 LCG720899:LCH720912 LMC720899:LMD720912 LVY720899:LVZ720912 MFU720899:MFV720912 MPQ720899:MPR720912 MZM720899:MZN720912 NJI720899:NJJ720912 NTE720899:NTF720912 ODA720899:ODB720912 OMW720899:OMX720912 OWS720899:OWT720912 PGO720899:PGP720912 PQK720899:PQL720912 QAG720899:QAH720912 QKC720899:QKD720912 QTY720899:QTZ720912 RDU720899:RDV720912 RNQ720899:RNR720912 RXM720899:RXN720912 SHI720899:SHJ720912 SRE720899:SRF720912 TBA720899:TBB720912 TKW720899:TKX720912 TUS720899:TUT720912 UEO720899:UEP720912 UOK720899:UOL720912 UYG720899:UYH720912 VIC720899:VID720912 VRY720899:VRZ720912 WBU720899:WBV720912 WLQ720899:WLR720912 WVM720899:WVN720912 F786435:F786448 JA786435:JB786448 SW786435:SX786448 ACS786435:ACT786448 AMO786435:AMP786448 AWK786435:AWL786448 BGG786435:BGH786448 BQC786435:BQD786448 BZY786435:BZZ786448 CJU786435:CJV786448 CTQ786435:CTR786448 DDM786435:DDN786448 DNI786435:DNJ786448 DXE786435:DXF786448 EHA786435:EHB786448 EQW786435:EQX786448 FAS786435:FAT786448 FKO786435:FKP786448 FUK786435:FUL786448 GEG786435:GEH786448 GOC786435:GOD786448 GXY786435:GXZ786448 HHU786435:HHV786448 HRQ786435:HRR786448 IBM786435:IBN786448 ILI786435:ILJ786448 IVE786435:IVF786448 JFA786435:JFB786448 JOW786435:JOX786448 JYS786435:JYT786448 KIO786435:KIP786448 KSK786435:KSL786448 LCG786435:LCH786448 LMC786435:LMD786448 LVY786435:LVZ786448 MFU786435:MFV786448 MPQ786435:MPR786448 MZM786435:MZN786448 NJI786435:NJJ786448 NTE786435:NTF786448 ODA786435:ODB786448 OMW786435:OMX786448 OWS786435:OWT786448 PGO786435:PGP786448 PQK786435:PQL786448 QAG786435:QAH786448 QKC786435:QKD786448 QTY786435:QTZ786448 RDU786435:RDV786448 RNQ786435:RNR786448 RXM786435:RXN786448 SHI786435:SHJ786448 SRE786435:SRF786448 TBA786435:TBB786448 TKW786435:TKX786448 TUS786435:TUT786448 UEO786435:UEP786448 UOK786435:UOL786448 UYG786435:UYH786448 VIC786435:VID786448 VRY786435:VRZ786448 WBU786435:WBV786448 WLQ786435:WLR786448 WVM786435:WVN786448 F851971:F851984 JA851971:JB851984 SW851971:SX851984 ACS851971:ACT851984 AMO851971:AMP851984 AWK851971:AWL851984 BGG851971:BGH851984 BQC851971:BQD851984 BZY851971:BZZ851984 CJU851971:CJV851984 CTQ851971:CTR851984 DDM851971:DDN851984 DNI851971:DNJ851984 DXE851971:DXF851984 EHA851971:EHB851984 EQW851971:EQX851984 FAS851971:FAT851984 FKO851971:FKP851984 FUK851971:FUL851984 GEG851971:GEH851984 GOC851971:GOD851984 GXY851971:GXZ851984 HHU851971:HHV851984 HRQ851971:HRR851984 IBM851971:IBN851984 ILI851971:ILJ851984 IVE851971:IVF851984 JFA851971:JFB851984 JOW851971:JOX851984 JYS851971:JYT851984 KIO851971:KIP851984 KSK851971:KSL851984 LCG851971:LCH851984 LMC851971:LMD851984 LVY851971:LVZ851984 MFU851971:MFV851984 MPQ851971:MPR851984 MZM851971:MZN851984 NJI851971:NJJ851984 NTE851971:NTF851984 ODA851971:ODB851984 OMW851971:OMX851984 OWS851971:OWT851984 PGO851971:PGP851984 PQK851971:PQL851984 QAG851971:QAH851984 QKC851971:QKD851984 QTY851971:QTZ851984 RDU851971:RDV851984 RNQ851971:RNR851984 RXM851971:RXN851984 SHI851971:SHJ851984 SRE851971:SRF851984 TBA851971:TBB851984 TKW851971:TKX851984 TUS851971:TUT851984 UEO851971:UEP851984 UOK851971:UOL851984 UYG851971:UYH851984 VIC851971:VID851984 VRY851971:VRZ851984 WBU851971:WBV851984 WLQ851971:WLR851984 WVM851971:WVN851984 F917507:F917520 JA917507:JB917520 SW917507:SX917520 ACS917507:ACT917520 AMO917507:AMP917520 AWK917507:AWL917520 BGG917507:BGH917520 BQC917507:BQD917520 BZY917507:BZZ917520 CJU917507:CJV917520 CTQ917507:CTR917520 DDM917507:DDN917520 DNI917507:DNJ917520 DXE917507:DXF917520 EHA917507:EHB917520 EQW917507:EQX917520 FAS917507:FAT917520 FKO917507:FKP917520 FUK917507:FUL917520 GEG917507:GEH917520 GOC917507:GOD917520 GXY917507:GXZ917520 HHU917507:HHV917520 HRQ917507:HRR917520 IBM917507:IBN917520 ILI917507:ILJ917520 IVE917507:IVF917520 JFA917507:JFB917520 JOW917507:JOX917520 JYS917507:JYT917520 KIO917507:KIP917520 KSK917507:KSL917520 LCG917507:LCH917520 LMC917507:LMD917520 LVY917507:LVZ917520 MFU917507:MFV917520 MPQ917507:MPR917520 MZM917507:MZN917520 NJI917507:NJJ917520 NTE917507:NTF917520 ODA917507:ODB917520 OMW917507:OMX917520 OWS917507:OWT917520 PGO917507:PGP917520 PQK917507:PQL917520 QAG917507:QAH917520 QKC917507:QKD917520 QTY917507:QTZ917520 RDU917507:RDV917520 RNQ917507:RNR917520 RXM917507:RXN917520 SHI917507:SHJ917520 SRE917507:SRF917520 TBA917507:TBB917520 TKW917507:TKX917520 TUS917507:TUT917520 UEO917507:UEP917520 UOK917507:UOL917520 UYG917507:UYH917520 VIC917507:VID917520 VRY917507:VRZ917520 WBU917507:WBV917520 WLQ917507:WLR917520 WVM917507:WVN917520 F983043:F983056 JA983043:JB983056 SW983043:SX983056 ACS983043:ACT983056 AMO983043:AMP983056 AWK983043:AWL983056 BGG983043:BGH983056 BQC983043:BQD983056 BZY983043:BZZ983056 CJU983043:CJV983056 CTQ983043:CTR983056 DDM983043:DDN983056 DNI983043:DNJ983056 DXE983043:DXF983056 EHA983043:EHB983056 EQW983043:EQX983056 FAS983043:FAT983056 FKO983043:FKP983056 FUK983043:FUL983056 GEG983043:GEH983056 GOC983043:GOD983056 GXY983043:GXZ983056 HHU983043:HHV983056 HRQ983043:HRR983056 IBM983043:IBN983056 ILI983043:ILJ983056 IVE983043:IVF983056 JFA983043:JFB983056 JOW983043:JOX983056 JYS983043:JYT983056 KIO983043:KIP983056 KSK983043:KSL983056 LCG983043:LCH983056 LMC983043:LMD983056 LVY983043:LVZ983056 MFU983043:MFV983056 MPQ983043:MPR983056 MZM983043:MZN983056 NJI983043:NJJ983056 NTE983043:NTF983056 ODA983043:ODB983056 OMW983043:OMX983056 OWS983043:OWT983056 PGO983043:PGP983056 PQK983043:PQL983056 QAG983043:QAH983056 QKC983043:QKD983056 QTY983043:QTZ983056 RDU983043:RDV983056 RNQ983043:RNR983056 RXM983043:RXN983056 SHI983043:SHJ983056 SRE983043:SRF983056 TBA983043:TBB983056 TKW983043:TKX983056 TUS983043:TUT983056 UEO983043:UEP983056 UOK983043:UOL983056 UYG983043:UYH983056 VIC983043:VID983056 VRY983043:VRZ983056 WBU983043:WBV983056 WLQ983043:WLR983056 WVM983043:WVN983056 I3:I16 JE3:JE16 TA3:TA16 ACW3:ACW16 AMS3:AMS16 AWO3:AWO16 BGK3:BGK16 BQG3:BQG16 CAC3:CAC16 CJY3:CJY16 CTU3:CTU16 DDQ3:DDQ16 DNM3:DNM16 DXI3:DXI16 EHE3:EHE16 ERA3:ERA16 FAW3:FAW16 FKS3:FKS16 FUO3:FUO16 GEK3:GEK16 GOG3:GOG16 GYC3:GYC16 HHY3:HHY16 HRU3:HRU16 IBQ3:IBQ16 ILM3:ILM16 IVI3:IVI16 JFE3:JFE16 JPA3:JPA16 JYW3:JYW16 KIS3:KIS16 KSO3:KSO16 LCK3:LCK16 LMG3:LMG16 LWC3:LWC16 MFY3:MFY16 MPU3:MPU16 MZQ3:MZQ16 NJM3:NJM16 NTI3:NTI16 ODE3:ODE16 ONA3:ONA16 OWW3:OWW16 PGS3:PGS16 PQO3:PQO16 QAK3:QAK16 QKG3:QKG16 QUC3:QUC16 RDY3:RDY16 RNU3:RNU16 RXQ3:RXQ16 SHM3:SHM16 SRI3:SRI16 TBE3:TBE16 TLA3:TLA16 TUW3:TUW16 UES3:UES16 UOO3:UOO16 UYK3:UYK16 VIG3:VIG16 VSC3:VSC16 WBY3:WBY16 WLU3:WLU16 WVQ3:WVQ16 I65539:I65552 JE65539:JE65552 TA65539:TA65552 ACW65539:ACW65552 AMS65539:AMS65552 AWO65539:AWO65552 BGK65539:BGK65552 BQG65539:BQG65552 CAC65539:CAC65552 CJY65539:CJY65552 CTU65539:CTU65552 DDQ65539:DDQ65552 DNM65539:DNM65552 DXI65539:DXI65552 EHE65539:EHE65552 ERA65539:ERA65552 FAW65539:FAW65552 FKS65539:FKS65552 FUO65539:FUO65552 GEK65539:GEK65552 GOG65539:GOG65552 GYC65539:GYC65552 HHY65539:HHY65552 HRU65539:HRU65552 IBQ65539:IBQ65552 ILM65539:ILM65552 IVI65539:IVI65552 JFE65539:JFE65552 JPA65539:JPA65552 JYW65539:JYW65552 KIS65539:KIS65552 KSO65539:KSO65552 LCK65539:LCK65552 LMG65539:LMG65552 LWC65539:LWC65552 MFY65539:MFY65552 MPU65539:MPU65552 MZQ65539:MZQ65552 NJM65539:NJM65552 NTI65539:NTI65552 ODE65539:ODE65552 ONA65539:ONA65552 OWW65539:OWW65552 PGS65539:PGS65552 PQO65539:PQO65552 QAK65539:QAK65552 QKG65539:QKG65552 QUC65539:QUC65552 RDY65539:RDY65552 RNU65539:RNU65552 RXQ65539:RXQ65552 SHM65539:SHM65552 SRI65539:SRI65552 TBE65539:TBE65552 TLA65539:TLA65552 TUW65539:TUW65552 UES65539:UES65552 UOO65539:UOO65552 UYK65539:UYK65552 VIG65539:VIG65552 VSC65539:VSC65552 WBY65539:WBY65552 WLU65539:WLU65552 WVQ65539:WVQ65552 I131075:I131088 JE131075:JE131088 TA131075:TA131088 ACW131075:ACW131088 AMS131075:AMS131088 AWO131075:AWO131088 BGK131075:BGK131088 BQG131075:BQG131088 CAC131075:CAC131088 CJY131075:CJY131088 CTU131075:CTU131088 DDQ131075:DDQ131088 DNM131075:DNM131088 DXI131075:DXI131088 EHE131075:EHE131088 ERA131075:ERA131088 FAW131075:FAW131088 FKS131075:FKS131088 FUO131075:FUO131088 GEK131075:GEK131088 GOG131075:GOG131088 GYC131075:GYC131088 HHY131075:HHY131088 HRU131075:HRU131088 IBQ131075:IBQ131088 ILM131075:ILM131088 IVI131075:IVI131088 JFE131075:JFE131088 JPA131075:JPA131088 JYW131075:JYW131088 KIS131075:KIS131088 KSO131075:KSO131088 LCK131075:LCK131088 LMG131075:LMG131088 LWC131075:LWC131088 MFY131075:MFY131088 MPU131075:MPU131088 MZQ131075:MZQ131088 NJM131075:NJM131088 NTI131075:NTI131088 ODE131075:ODE131088 ONA131075:ONA131088 OWW131075:OWW131088 PGS131075:PGS131088 PQO131075:PQO131088 QAK131075:QAK131088 QKG131075:QKG131088 QUC131075:QUC131088 RDY131075:RDY131088 RNU131075:RNU131088 RXQ131075:RXQ131088 SHM131075:SHM131088 SRI131075:SRI131088 TBE131075:TBE131088 TLA131075:TLA131088 TUW131075:TUW131088 UES131075:UES131088 UOO131075:UOO131088 UYK131075:UYK131088 VIG131075:VIG131088 VSC131075:VSC131088 WBY131075:WBY131088 WLU131075:WLU131088 WVQ131075:WVQ131088 I196611:I196624 JE196611:JE196624 TA196611:TA196624 ACW196611:ACW196624 AMS196611:AMS196624 AWO196611:AWO196624 BGK196611:BGK196624 BQG196611:BQG196624 CAC196611:CAC196624 CJY196611:CJY196624 CTU196611:CTU196624 DDQ196611:DDQ196624 DNM196611:DNM196624 DXI196611:DXI196624 EHE196611:EHE196624 ERA196611:ERA196624 FAW196611:FAW196624 FKS196611:FKS196624 FUO196611:FUO196624 GEK196611:GEK196624 GOG196611:GOG196624 GYC196611:GYC196624 HHY196611:HHY196624 HRU196611:HRU196624 IBQ196611:IBQ196624 ILM196611:ILM196624 IVI196611:IVI196624 JFE196611:JFE196624 JPA196611:JPA196624 JYW196611:JYW196624 KIS196611:KIS196624 KSO196611:KSO196624 LCK196611:LCK196624 LMG196611:LMG196624 LWC196611:LWC196624 MFY196611:MFY196624 MPU196611:MPU196624 MZQ196611:MZQ196624 NJM196611:NJM196624 NTI196611:NTI196624 ODE196611:ODE196624 ONA196611:ONA196624 OWW196611:OWW196624 PGS196611:PGS196624 PQO196611:PQO196624 QAK196611:QAK196624 QKG196611:QKG196624 QUC196611:QUC196624 RDY196611:RDY196624 RNU196611:RNU196624 RXQ196611:RXQ196624 SHM196611:SHM196624 SRI196611:SRI196624 TBE196611:TBE196624 TLA196611:TLA196624 TUW196611:TUW196624 UES196611:UES196624 UOO196611:UOO196624 UYK196611:UYK196624 VIG196611:VIG196624 VSC196611:VSC196624 WBY196611:WBY196624 WLU196611:WLU196624 WVQ196611:WVQ196624 I262147:I262160 JE262147:JE262160 TA262147:TA262160 ACW262147:ACW262160 AMS262147:AMS262160 AWO262147:AWO262160 BGK262147:BGK262160 BQG262147:BQG262160 CAC262147:CAC262160 CJY262147:CJY262160 CTU262147:CTU262160 DDQ262147:DDQ262160 DNM262147:DNM262160 DXI262147:DXI262160 EHE262147:EHE262160 ERA262147:ERA262160 FAW262147:FAW262160 FKS262147:FKS262160 FUO262147:FUO262160 GEK262147:GEK262160 GOG262147:GOG262160 GYC262147:GYC262160 HHY262147:HHY262160 HRU262147:HRU262160 IBQ262147:IBQ262160 ILM262147:ILM262160 IVI262147:IVI262160 JFE262147:JFE262160 JPA262147:JPA262160 JYW262147:JYW262160 KIS262147:KIS262160 KSO262147:KSO262160 LCK262147:LCK262160 LMG262147:LMG262160 LWC262147:LWC262160 MFY262147:MFY262160 MPU262147:MPU262160 MZQ262147:MZQ262160 NJM262147:NJM262160 NTI262147:NTI262160 ODE262147:ODE262160 ONA262147:ONA262160 OWW262147:OWW262160 PGS262147:PGS262160 PQO262147:PQO262160 QAK262147:QAK262160 QKG262147:QKG262160 QUC262147:QUC262160 RDY262147:RDY262160 RNU262147:RNU262160 RXQ262147:RXQ262160 SHM262147:SHM262160 SRI262147:SRI262160 TBE262147:TBE262160 TLA262147:TLA262160 TUW262147:TUW262160 UES262147:UES262160 UOO262147:UOO262160 UYK262147:UYK262160 VIG262147:VIG262160 VSC262147:VSC262160 WBY262147:WBY262160 WLU262147:WLU262160 WVQ262147:WVQ262160 I327683:I327696 JE327683:JE327696 TA327683:TA327696 ACW327683:ACW327696 AMS327683:AMS327696 AWO327683:AWO327696 BGK327683:BGK327696 BQG327683:BQG327696 CAC327683:CAC327696 CJY327683:CJY327696 CTU327683:CTU327696 DDQ327683:DDQ327696 DNM327683:DNM327696 DXI327683:DXI327696 EHE327683:EHE327696 ERA327683:ERA327696 FAW327683:FAW327696 FKS327683:FKS327696 FUO327683:FUO327696 GEK327683:GEK327696 GOG327683:GOG327696 GYC327683:GYC327696 HHY327683:HHY327696 HRU327683:HRU327696 IBQ327683:IBQ327696 ILM327683:ILM327696 IVI327683:IVI327696 JFE327683:JFE327696 JPA327683:JPA327696 JYW327683:JYW327696 KIS327683:KIS327696 KSO327683:KSO327696 LCK327683:LCK327696 LMG327683:LMG327696 LWC327683:LWC327696 MFY327683:MFY327696 MPU327683:MPU327696 MZQ327683:MZQ327696 NJM327683:NJM327696 NTI327683:NTI327696 ODE327683:ODE327696 ONA327683:ONA327696 OWW327683:OWW327696 PGS327683:PGS327696 PQO327683:PQO327696 QAK327683:QAK327696 QKG327683:QKG327696 QUC327683:QUC327696 RDY327683:RDY327696 RNU327683:RNU327696 RXQ327683:RXQ327696 SHM327683:SHM327696 SRI327683:SRI327696 TBE327683:TBE327696 TLA327683:TLA327696 TUW327683:TUW327696 UES327683:UES327696 UOO327683:UOO327696 UYK327683:UYK327696 VIG327683:VIG327696 VSC327683:VSC327696 WBY327683:WBY327696 WLU327683:WLU327696 WVQ327683:WVQ327696 I393219:I393232 JE393219:JE393232 TA393219:TA393232 ACW393219:ACW393232 AMS393219:AMS393232 AWO393219:AWO393232 BGK393219:BGK393232 BQG393219:BQG393232 CAC393219:CAC393232 CJY393219:CJY393232 CTU393219:CTU393232 DDQ393219:DDQ393232 DNM393219:DNM393232 DXI393219:DXI393232 EHE393219:EHE393232 ERA393219:ERA393232 FAW393219:FAW393232 FKS393219:FKS393232 FUO393219:FUO393232 GEK393219:GEK393232 GOG393219:GOG393232 GYC393219:GYC393232 HHY393219:HHY393232 HRU393219:HRU393232 IBQ393219:IBQ393232 ILM393219:ILM393232 IVI393219:IVI393232 JFE393219:JFE393232 JPA393219:JPA393232 JYW393219:JYW393232 KIS393219:KIS393232 KSO393219:KSO393232 LCK393219:LCK393232 LMG393219:LMG393232 LWC393219:LWC393232 MFY393219:MFY393232 MPU393219:MPU393232 MZQ393219:MZQ393232 NJM393219:NJM393232 NTI393219:NTI393232 ODE393219:ODE393232 ONA393219:ONA393232 OWW393219:OWW393232 PGS393219:PGS393232 PQO393219:PQO393232 QAK393219:QAK393232 QKG393219:QKG393232 QUC393219:QUC393232 RDY393219:RDY393232 RNU393219:RNU393232 RXQ393219:RXQ393232 SHM393219:SHM393232 SRI393219:SRI393232 TBE393219:TBE393232 TLA393219:TLA393232 TUW393219:TUW393232 UES393219:UES393232 UOO393219:UOO393232 UYK393219:UYK393232 VIG393219:VIG393232 VSC393219:VSC393232 WBY393219:WBY393232 WLU393219:WLU393232 WVQ393219:WVQ393232 I458755:I458768 JE458755:JE458768 TA458755:TA458768 ACW458755:ACW458768 AMS458755:AMS458768 AWO458755:AWO458768 BGK458755:BGK458768 BQG458755:BQG458768 CAC458755:CAC458768 CJY458755:CJY458768 CTU458755:CTU458768 DDQ458755:DDQ458768 DNM458755:DNM458768 DXI458755:DXI458768 EHE458755:EHE458768 ERA458755:ERA458768 FAW458755:FAW458768 FKS458755:FKS458768 FUO458755:FUO458768 GEK458755:GEK458768 GOG458755:GOG458768 GYC458755:GYC458768 HHY458755:HHY458768 HRU458755:HRU458768 IBQ458755:IBQ458768 ILM458755:ILM458768 IVI458755:IVI458768 JFE458755:JFE458768 JPA458755:JPA458768 JYW458755:JYW458768 KIS458755:KIS458768 KSO458755:KSO458768 LCK458755:LCK458768 LMG458755:LMG458768 LWC458755:LWC458768 MFY458755:MFY458768 MPU458755:MPU458768 MZQ458755:MZQ458768 NJM458755:NJM458768 NTI458755:NTI458768 ODE458755:ODE458768 ONA458755:ONA458768 OWW458755:OWW458768 PGS458755:PGS458768 PQO458755:PQO458768 QAK458755:QAK458768 QKG458755:QKG458768 QUC458755:QUC458768 RDY458755:RDY458768 RNU458755:RNU458768 RXQ458755:RXQ458768 SHM458755:SHM458768 SRI458755:SRI458768 TBE458755:TBE458768 TLA458755:TLA458768 TUW458755:TUW458768 UES458755:UES458768 UOO458755:UOO458768 UYK458755:UYK458768 VIG458755:VIG458768 VSC458755:VSC458768 WBY458755:WBY458768 WLU458755:WLU458768 WVQ458755:WVQ458768 I524291:I524304 JE524291:JE524304 TA524291:TA524304 ACW524291:ACW524304 AMS524291:AMS524304 AWO524291:AWO524304 BGK524291:BGK524304 BQG524291:BQG524304 CAC524291:CAC524304 CJY524291:CJY524304 CTU524291:CTU524304 DDQ524291:DDQ524304 DNM524291:DNM524304 DXI524291:DXI524304 EHE524291:EHE524304 ERA524291:ERA524304 FAW524291:FAW524304 FKS524291:FKS524304 FUO524291:FUO524304 GEK524291:GEK524304 GOG524291:GOG524304 GYC524291:GYC524304 HHY524291:HHY524304 HRU524291:HRU524304 IBQ524291:IBQ524304 ILM524291:ILM524304 IVI524291:IVI524304 JFE524291:JFE524304 JPA524291:JPA524304 JYW524291:JYW524304 KIS524291:KIS524304 KSO524291:KSO524304 LCK524291:LCK524304 LMG524291:LMG524304 LWC524291:LWC524304 MFY524291:MFY524304 MPU524291:MPU524304 MZQ524291:MZQ524304 NJM524291:NJM524304 NTI524291:NTI524304 ODE524291:ODE524304 ONA524291:ONA524304 OWW524291:OWW524304 PGS524291:PGS524304 PQO524291:PQO524304 QAK524291:QAK524304 QKG524291:QKG524304 QUC524291:QUC524304 RDY524291:RDY524304 RNU524291:RNU524304 RXQ524291:RXQ524304 SHM524291:SHM524304 SRI524291:SRI524304 TBE524291:TBE524304 TLA524291:TLA524304 TUW524291:TUW524304 UES524291:UES524304 UOO524291:UOO524304 UYK524291:UYK524304 VIG524291:VIG524304 VSC524291:VSC524304 WBY524291:WBY524304 WLU524291:WLU524304 WVQ524291:WVQ524304 I589827:I589840 JE589827:JE589840 TA589827:TA589840 ACW589827:ACW589840 AMS589827:AMS589840 AWO589827:AWO589840 BGK589827:BGK589840 BQG589827:BQG589840 CAC589827:CAC589840 CJY589827:CJY589840 CTU589827:CTU589840 DDQ589827:DDQ589840 DNM589827:DNM589840 DXI589827:DXI589840 EHE589827:EHE589840 ERA589827:ERA589840 FAW589827:FAW589840 FKS589827:FKS589840 FUO589827:FUO589840 GEK589827:GEK589840 GOG589827:GOG589840 GYC589827:GYC589840 HHY589827:HHY589840 HRU589827:HRU589840 IBQ589827:IBQ589840 ILM589827:ILM589840 IVI589827:IVI589840 JFE589827:JFE589840 JPA589827:JPA589840 JYW589827:JYW589840 KIS589827:KIS589840 KSO589827:KSO589840 LCK589827:LCK589840 LMG589827:LMG589840 LWC589827:LWC589840 MFY589827:MFY589840 MPU589827:MPU589840 MZQ589827:MZQ589840 NJM589827:NJM589840 NTI589827:NTI589840 ODE589827:ODE589840 ONA589827:ONA589840 OWW589827:OWW589840 PGS589827:PGS589840 PQO589827:PQO589840 QAK589827:QAK589840 QKG589827:QKG589840 QUC589827:QUC589840 RDY589827:RDY589840 RNU589827:RNU589840 RXQ589827:RXQ589840 SHM589827:SHM589840 SRI589827:SRI589840 TBE589827:TBE589840 TLA589827:TLA589840 TUW589827:TUW589840 UES589827:UES589840 UOO589827:UOO589840 UYK589827:UYK589840 VIG589827:VIG589840 VSC589827:VSC589840 WBY589827:WBY589840 WLU589827:WLU589840 WVQ589827:WVQ589840 I655363:I655376 JE655363:JE655376 TA655363:TA655376 ACW655363:ACW655376 AMS655363:AMS655376 AWO655363:AWO655376 BGK655363:BGK655376 BQG655363:BQG655376 CAC655363:CAC655376 CJY655363:CJY655376 CTU655363:CTU655376 DDQ655363:DDQ655376 DNM655363:DNM655376 DXI655363:DXI655376 EHE655363:EHE655376 ERA655363:ERA655376 FAW655363:FAW655376 FKS655363:FKS655376 FUO655363:FUO655376 GEK655363:GEK655376 GOG655363:GOG655376 GYC655363:GYC655376 HHY655363:HHY655376 HRU655363:HRU655376 IBQ655363:IBQ655376 ILM655363:ILM655376 IVI655363:IVI655376 JFE655363:JFE655376 JPA655363:JPA655376 JYW655363:JYW655376 KIS655363:KIS655376 KSO655363:KSO655376 LCK655363:LCK655376 LMG655363:LMG655376 LWC655363:LWC655376 MFY655363:MFY655376 MPU655363:MPU655376 MZQ655363:MZQ655376 NJM655363:NJM655376 NTI655363:NTI655376 ODE655363:ODE655376 ONA655363:ONA655376 OWW655363:OWW655376 PGS655363:PGS655376 PQO655363:PQO655376 QAK655363:QAK655376 QKG655363:QKG655376 QUC655363:QUC655376 RDY655363:RDY655376 RNU655363:RNU655376 RXQ655363:RXQ655376 SHM655363:SHM655376 SRI655363:SRI655376 TBE655363:TBE655376 TLA655363:TLA655376 TUW655363:TUW655376 UES655363:UES655376 UOO655363:UOO655376 UYK655363:UYK655376 VIG655363:VIG655376 VSC655363:VSC655376 WBY655363:WBY655376 WLU655363:WLU655376 WVQ655363:WVQ655376 I720899:I720912 JE720899:JE720912 TA720899:TA720912 ACW720899:ACW720912 AMS720899:AMS720912 AWO720899:AWO720912 BGK720899:BGK720912 BQG720899:BQG720912 CAC720899:CAC720912 CJY720899:CJY720912 CTU720899:CTU720912 DDQ720899:DDQ720912 DNM720899:DNM720912 DXI720899:DXI720912 EHE720899:EHE720912 ERA720899:ERA720912 FAW720899:FAW720912 FKS720899:FKS720912 FUO720899:FUO720912 GEK720899:GEK720912 GOG720899:GOG720912 GYC720899:GYC720912 HHY720899:HHY720912 HRU720899:HRU720912 IBQ720899:IBQ720912 ILM720899:ILM720912 IVI720899:IVI720912 JFE720899:JFE720912 JPA720899:JPA720912 JYW720899:JYW720912 KIS720899:KIS720912 KSO720899:KSO720912 LCK720899:LCK720912 LMG720899:LMG720912 LWC720899:LWC720912 MFY720899:MFY720912 MPU720899:MPU720912 MZQ720899:MZQ720912 NJM720899:NJM720912 NTI720899:NTI720912 ODE720899:ODE720912 ONA720899:ONA720912 OWW720899:OWW720912 PGS720899:PGS720912 PQO720899:PQO720912 QAK720899:QAK720912 QKG720899:QKG720912 QUC720899:QUC720912 RDY720899:RDY720912 RNU720899:RNU720912 RXQ720899:RXQ720912 SHM720899:SHM720912 SRI720899:SRI720912 TBE720899:TBE720912 TLA720899:TLA720912 TUW720899:TUW720912 UES720899:UES720912 UOO720899:UOO720912 UYK720899:UYK720912 VIG720899:VIG720912 VSC720899:VSC720912 WBY720899:WBY720912 WLU720899:WLU720912 WVQ720899:WVQ720912 I786435:I786448 JE786435:JE786448 TA786435:TA786448 ACW786435:ACW786448 AMS786435:AMS786448 AWO786435:AWO786448 BGK786435:BGK786448 BQG786435:BQG786448 CAC786435:CAC786448 CJY786435:CJY786448 CTU786435:CTU786448 DDQ786435:DDQ786448 DNM786435:DNM786448 DXI786435:DXI786448 EHE786435:EHE786448 ERA786435:ERA786448 FAW786435:FAW786448 FKS786435:FKS786448 FUO786435:FUO786448 GEK786435:GEK786448 GOG786435:GOG786448 GYC786435:GYC786448 HHY786435:HHY786448 HRU786435:HRU786448 IBQ786435:IBQ786448 ILM786435:ILM786448 IVI786435:IVI786448 JFE786435:JFE786448 JPA786435:JPA786448 JYW786435:JYW786448 KIS786435:KIS786448 KSO786435:KSO786448 LCK786435:LCK786448 LMG786435:LMG786448 LWC786435:LWC786448 MFY786435:MFY786448 MPU786435:MPU786448 MZQ786435:MZQ786448 NJM786435:NJM786448 NTI786435:NTI786448 ODE786435:ODE786448 ONA786435:ONA786448 OWW786435:OWW786448 PGS786435:PGS786448 PQO786435:PQO786448 QAK786435:QAK786448 QKG786435:QKG786448 QUC786435:QUC786448 RDY786435:RDY786448 RNU786435:RNU786448 RXQ786435:RXQ786448 SHM786435:SHM786448 SRI786435:SRI786448 TBE786435:TBE786448 TLA786435:TLA786448 TUW786435:TUW786448 UES786435:UES786448 UOO786435:UOO786448 UYK786435:UYK786448 VIG786435:VIG786448 VSC786435:VSC786448 WBY786435:WBY786448 WLU786435:WLU786448 WVQ786435:WVQ786448 I851971:I851984 JE851971:JE851984 TA851971:TA851984 ACW851971:ACW851984 AMS851971:AMS851984 AWO851971:AWO851984 BGK851971:BGK851984 BQG851971:BQG851984 CAC851971:CAC851984 CJY851971:CJY851984 CTU851971:CTU851984 DDQ851971:DDQ851984 DNM851971:DNM851984 DXI851971:DXI851984 EHE851971:EHE851984 ERA851971:ERA851984 FAW851971:FAW851984 FKS851971:FKS851984 FUO851971:FUO851984 GEK851971:GEK851984 GOG851971:GOG851984 GYC851971:GYC851984 HHY851971:HHY851984 HRU851971:HRU851984 IBQ851971:IBQ851984 ILM851971:ILM851984 IVI851971:IVI851984 JFE851971:JFE851984 JPA851971:JPA851984 JYW851971:JYW851984 KIS851971:KIS851984 KSO851971:KSO851984 LCK851971:LCK851984 LMG851971:LMG851984 LWC851971:LWC851984 MFY851971:MFY851984 MPU851971:MPU851984 MZQ851971:MZQ851984 NJM851971:NJM851984 NTI851971:NTI851984 ODE851971:ODE851984 ONA851971:ONA851984 OWW851971:OWW851984 PGS851971:PGS851984 PQO851971:PQO851984 QAK851971:QAK851984 QKG851971:QKG851984 QUC851971:QUC851984 RDY851971:RDY851984 RNU851971:RNU851984 RXQ851971:RXQ851984 SHM851971:SHM851984 SRI851971:SRI851984 TBE851971:TBE851984 TLA851971:TLA851984 TUW851971:TUW851984 UES851971:UES851984 UOO851971:UOO851984 UYK851971:UYK851984 VIG851971:VIG851984 VSC851971:VSC851984 WBY851971:WBY851984 WLU851971:WLU851984 WVQ851971:WVQ851984 I917507:I917520 JE917507:JE917520 TA917507:TA917520 ACW917507:ACW917520 AMS917507:AMS917520 AWO917507:AWO917520 BGK917507:BGK917520 BQG917507:BQG917520 CAC917507:CAC917520 CJY917507:CJY917520 CTU917507:CTU917520 DDQ917507:DDQ917520 DNM917507:DNM917520 DXI917507:DXI917520 EHE917507:EHE917520 ERA917507:ERA917520 FAW917507:FAW917520 FKS917507:FKS917520 FUO917507:FUO917520 GEK917507:GEK917520 GOG917507:GOG917520 GYC917507:GYC917520 HHY917507:HHY917520 HRU917507:HRU917520 IBQ917507:IBQ917520 ILM917507:ILM917520 IVI917507:IVI917520 JFE917507:JFE917520 JPA917507:JPA917520 JYW917507:JYW917520 KIS917507:KIS917520 KSO917507:KSO917520 LCK917507:LCK917520 LMG917507:LMG917520 LWC917507:LWC917520 MFY917507:MFY917520 MPU917507:MPU917520 MZQ917507:MZQ917520 NJM917507:NJM917520 NTI917507:NTI917520 ODE917507:ODE917520 ONA917507:ONA917520 OWW917507:OWW917520 PGS917507:PGS917520 PQO917507:PQO917520 QAK917507:QAK917520 QKG917507:QKG917520 QUC917507:QUC917520 RDY917507:RDY917520 RNU917507:RNU917520 RXQ917507:RXQ917520 SHM917507:SHM917520 SRI917507:SRI917520 TBE917507:TBE917520 TLA917507:TLA917520 TUW917507:TUW917520 UES917507:UES917520 UOO917507:UOO917520 UYK917507:UYK917520 VIG917507:VIG917520 VSC917507:VSC917520 WBY917507:WBY917520 WLU917507:WLU917520 WVQ917507:WVQ917520 I983043:I983056 JE983043:JE983056 TA983043:TA983056 ACW983043:ACW983056 AMS983043:AMS983056 AWO983043:AWO983056 BGK983043:BGK983056 BQG983043:BQG983056 CAC983043:CAC983056 CJY983043:CJY983056 CTU983043:CTU983056 DDQ983043:DDQ983056 DNM983043:DNM983056 DXI983043:DXI983056 EHE983043:EHE983056 ERA983043:ERA983056 FAW983043:FAW983056 FKS983043:FKS983056 FUO983043:FUO983056 GEK983043:GEK983056 GOG983043:GOG983056 GYC983043:GYC983056 HHY983043:HHY983056 HRU983043:HRU983056 IBQ983043:IBQ983056 ILM983043:ILM983056 IVI983043:IVI983056 JFE983043:JFE983056 JPA983043:JPA983056 JYW983043:JYW983056 KIS983043:KIS983056 KSO983043:KSO983056 LCK983043:LCK983056 LMG983043:LMG983056 LWC983043:LWC983056 MFY983043:MFY983056 MPU983043:MPU983056 MZQ983043:MZQ983056 NJM983043:NJM983056 NTI983043:NTI983056 ODE983043:ODE983056 ONA983043:ONA983056 OWW983043:OWW983056 PGS983043:PGS983056 PQO983043:PQO983056 QAK983043:QAK983056 QKG983043:QKG983056 QUC983043:QUC983056 RDY983043:RDY983056 RNU983043:RNU983056 RXQ983043:RXQ983056 SHM983043:SHM983056 SRI983043:SRI983056 TBE983043:TBE983056 TLA983043:TLA983056 TUW983043:TUW983056 UES983043:UES983056 UOO983043:UOO983056 UYK983043:UYK983056 VIG983043:VIG983056 VSC983043:VSC983056 WBY983043:WBY983056 WLU983043:WLU983056 WVQ983043:WVQ983056">
      <formula1>"Infime,Modéré,Majeur,Critique"</formula1>
    </dataValidation>
    <dataValidation type="list" allowBlank="1" showInputMessage="1" showErrorMessage="1" sqref="J3:J16 JF3:JF16 TB3:TB16 ACX3:ACX16 AMT3:AMT16 AWP3:AWP16 BGL3:BGL16 BQH3:BQH16 CAD3:CAD16 CJZ3:CJZ16 CTV3:CTV16 DDR3:DDR16 DNN3:DNN16 DXJ3:DXJ16 EHF3:EHF16 ERB3:ERB16 FAX3:FAX16 FKT3:FKT16 FUP3:FUP16 GEL3:GEL16 GOH3:GOH16 GYD3:GYD16 HHZ3:HHZ16 HRV3:HRV16 IBR3:IBR16 ILN3:ILN16 IVJ3:IVJ16 JFF3:JFF16 JPB3:JPB16 JYX3:JYX16 KIT3:KIT16 KSP3:KSP16 LCL3:LCL16 LMH3:LMH16 LWD3:LWD16 MFZ3:MFZ16 MPV3:MPV16 MZR3:MZR16 NJN3:NJN16 NTJ3:NTJ16 ODF3:ODF16 ONB3:ONB16 OWX3:OWX16 PGT3:PGT16 PQP3:PQP16 QAL3:QAL16 QKH3:QKH16 QUD3:QUD16 RDZ3:RDZ16 RNV3:RNV16 RXR3:RXR16 SHN3:SHN16 SRJ3:SRJ16 TBF3:TBF16 TLB3:TLB16 TUX3:TUX16 UET3:UET16 UOP3:UOP16 UYL3:UYL16 VIH3:VIH16 VSD3:VSD16 WBZ3:WBZ16 WLV3:WLV16 WVR3:WVR16 J65539:J65552 JF65539:JF65552 TB65539:TB65552 ACX65539:ACX65552 AMT65539:AMT65552 AWP65539:AWP65552 BGL65539:BGL65552 BQH65539:BQH65552 CAD65539:CAD65552 CJZ65539:CJZ65552 CTV65539:CTV65552 DDR65539:DDR65552 DNN65539:DNN65552 DXJ65539:DXJ65552 EHF65539:EHF65552 ERB65539:ERB65552 FAX65539:FAX65552 FKT65539:FKT65552 FUP65539:FUP65552 GEL65539:GEL65552 GOH65539:GOH65552 GYD65539:GYD65552 HHZ65539:HHZ65552 HRV65539:HRV65552 IBR65539:IBR65552 ILN65539:ILN65552 IVJ65539:IVJ65552 JFF65539:JFF65552 JPB65539:JPB65552 JYX65539:JYX65552 KIT65539:KIT65552 KSP65539:KSP65552 LCL65539:LCL65552 LMH65539:LMH65552 LWD65539:LWD65552 MFZ65539:MFZ65552 MPV65539:MPV65552 MZR65539:MZR65552 NJN65539:NJN65552 NTJ65539:NTJ65552 ODF65539:ODF65552 ONB65539:ONB65552 OWX65539:OWX65552 PGT65539:PGT65552 PQP65539:PQP65552 QAL65539:QAL65552 QKH65539:QKH65552 QUD65539:QUD65552 RDZ65539:RDZ65552 RNV65539:RNV65552 RXR65539:RXR65552 SHN65539:SHN65552 SRJ65539:SRJ65552 TBF65539:TBF65552 TLB65539:TLB65552 TUX65539:TUX65552 UET65539:UET65552 UOP65539:UOP65552 UYL65539:UYL65552 VIH65539:VIH65552 VSD65539:VSD65552 WBZ65539:WBZ65552 WLV65539:WLV65552 WVR65539:WVR65552 J131075:J131088 JF131075:JF131088 TB131075:TB131088 ACX131075:ACX131088 AMT131075:AMT131088 AWP131075:AWP131088 BGL131075:BGL131088 BQH131075:BQH131088 CAD131075:CAD131088 CJZ131075:CJZ131088 CTV131075:CTV131088 DDR131075:DDR131088 DNN131075:DNN131088 DXJ131075:DXJ131088 EHF131075:EHF131088 ERB131075:ERB131088 FAX131075:FAX131088 FKT131075:FKT131088 FUP131075:FUP131088 GEL131075:GEL131088 GOH131075:GOH131088 GYD131075:GYD131088 HHZ131075:HHZ131088 HRV131075:HRV131088 IBR131075:IBR131088 ILN131075:ILN131088 IVJ131075:IVJ131088 JFF131075:JFF131088 JPB131075:JPB131088 JYX131075:JYX131088 KIT131075:KIT131088 KSP131075:KSP131088 LCL131075:LCL131088 LMH131075:LMH131088 LWD131075:LWD131088 MFZ131075:MFZ131088 MPV131075:MPV131088 MZR131075:MZR131088 NJN131075:NJN131088 NTJ131075:NTJ131088 ODF131075:ODF131088 ONB131075:ONB131088 OWX131075:OWX131088 PGT131075:PGT131088 PQP131075:PQP131088 QAL131075:QAL131088 QKH131075:QKH131088 QUD131075:QUD131088 RDZ131075:RDZ131088 RNV131075:RNV131088 RXR131075:RXR131088 SHN131075:SHN131088 SRJ131075:SRJ131088 TBF131075:TBF131088 TLB131075:TLB131088 TUX131075:TUX131088 UET131075:UET131088 UOP131075:UOP131088 UYL131075:UYL131088 VIH131075:VIH131088 VSD131075:VSD131088 WBZ131075:WBZ131088 WLV131075:WLV131088 WVR131075:WVR131088 J196611:J196624 JF196611:JF196624 TB196611:TB196624 ACX196611:ACX196624 AMT196611:AMT196624 AWP196611:AWP196624 BGL196611:BGL196624 BQH196611:BQH196624 CAD196611:CAD196624 CJZ196611:CJZ196624 CTV196611:CTV196624 DDR196611:DDR196624 DNN196611:DNN196624 DXJ196611:DXJ196624 EHF196611:EHF196624 ERB196611:ERB196624 FAX196611:FAX196624 FKT196611:FKT196624 FUP196611:FUP196624 GEL196611:GEL196624 GOH196611:GOH196624 GYD196611:GYD196624 HHZ196611:HHZ196624 HRV196611:HRV196624 IBR196611:IBR196624 ILN196611:ILN196624 IVJ196611:IVJ196624 JFF196611:JFF196624 JPB196611:JPB196624 JYX196611:JYX196624 KIT196611:KIT196624 KSP196611:KSP196624 LCL196611:LCL196624 LMH196611:LMH196624 LWD196611:LWD196624 MFZ196611:MFZ196624 MPV196611:MPV196624 MZR196611:MZR196624 NJN196611:NJN196624 NTJ196611:NTJ196624 ODF196611:ODF196624 ONB196611:ONB196624 OWX196611:OWX196624 PGT196611:PGT196624 PQP196611:PQP196624 QAL196611:QAL196624 QKH196611:QKH196624 QUD196611:QUD196624 RDZ196611:RDZ196624 RNV196611:RNV196624 RXR196611:RXR196624 SHN196611:SHN196624 SRJ196611:SRJ196624 TBF196611:TBF196624 TLB196611:TLB196624 TUX196611:TUX196624 UET196611:UET196624 UOP196611:UOP196624 UYL196611:UYL196624 VIH196611:VIH196624 VSD196611:VSD196624 WBZ196611:WBZ196624 WLV196611:WLV196624 WVR196611:WVR196624 J262147:J262160 JF262147:JF262160 TB262147:TB262160 ACX262147:ACX262160 AMT262147:AMT262160 AWP262147:AWP262160 BGL262147:BGL262160 BQH262147:BQH262160 CAD262147:CAD262160 CJZ262147:CJZ262160 CTV262147:CTV262160 DDR262147:DDR262160 DNN262147:DNN262160 DXJ262147:DXJ262160 EHF262147:EHF262160 ERB262147:ERB262160 FAX262147:FAX262160 FKT262147:FKT262160 FUP262147:FUP262160 GEL262147:GEL262160 GOH262147:GOH262160 GYD262147:GYD262160 HHZ262147:HHZ262160 HRV262147:HRV262160 IBR262147:IBR262160 ILN262147:ILN262160 IVJ262147:IVJ262160 JFF262147:JFF262160 JPB262147:JPB262160 JYX262147:JYX262160 KIT262147:KIT262160 KSP262147:KSP262160 LCL262147:LCL262160 LMH262147:LMH262160 LWD262147:LWD262160 MFZ262147:MFZ262160 MPV262147:MPV262160 MZR262147:MZR262160 NJN262147:NJN262160 NTJ262147:NTJ262160 ODF262147:ODF262160 ONB262147:ONB262160 OWX262147:OWX262160 PGT262147:PGT262160 PQP262147:PQP262160 QAL262147:QAL262160 QKH262147:QKH262160 QUD262147:QUD262160 RDZ262147:RDZ262160 RNV262147:RNV262160 RXR262147:RXR262160 SHN262147:SHN262160 SRJ262147:SRJ262160 TBF262147:TBF262160 TLB262147:TLB262160 TUX262147:TUX262160 UET262147:UET262160 UOP262147:UOP262160 UYL262147:UYL262160 VIH262147:VIH262160 VSD262147:VSD262160 WBZ262147:WBZ262160 WLV262147:WLV262160 WVR262147:WVR262160 J327683:J327696 JF327683:JF327696 TB327683:TB327696 ACX327683:ACX327696 AMT327683:AMT327696 AWP327683:AWP327696 BGL327683:BGL327696 BQH327683:BQH327696 CAD327683:CAD327696 CJZ327683:CJZ327696 CTV327683:CTV327696 DDR327683:DDR327696 DNN327683:DNN327696 DXJ327683:DXJ327696 EHF327683:EHF327696 ERB327683:ERB327696 FAX327683:FAX327696 FKT327683:FKT327696 FUP327683:FUP327696 GEL327683:GEL327696 GOH327683:GOH327696 GYD327683:GYD327696 HHZ327683:HHZ327696 HRV327683:HRV327696 IBR327683:IBR327696 ILN327683:ILN327696 IVJ327683:IVJ327696 JFF327683:JFF327696 JPB327683:JPB327696 JYX327683:JYX327696 KIT327683:KIT327696 KSP327683:KSP327696 LCL327683:LCL327696 LMH327683:LMH327696 LWD327683:LWD327696 MFZ327683:MFZ327696 MPV327683:MPV327696 MZR327683:MZR327696 NJN327683:NJN327696 NTJ327683:NTJ327696 ODF327683:ODF327696 ONB327683:ONB327696 OWX327683:OWX327696 PGT327683:PGT327696 PQP327683:PQP327696 QAL327683:QAL327696 QKH327683:QKH327696 QUD327683:QUD327696 RDZ327683:RDZ327696 RNV327683:RNV327696 RXR327683:RXR327696 SHN327683:SHN327696 SRJ327683:SRJ327696 TBF327683:TBF327696 TLB327683:TLB327696 TUX327683:TUX327696 UET327683:UET327696 UOP327683:UOP327696 UYL327683:UYL327696 VIH327683:VIH327696 VSD327683:VSD327696 WBZ327683:WBZ327696 WLV327683:WLV327696 WVR327683:WVR327696 J393219:J393232 JF393219:JF393232 TB393219:TB393232 ACX393219:ACX393232 AMT393219:AMT393232 AWP393219:AWP393232 BGL393219:BGL393232 BQH393219:BQH393232 CAD393219:CAD393232 CJZ393219:CJZ393232 CTV393219:CTV393232 DDR393219:DDR393232 DNN393219:DNN393232 DXJ393219:DXJ393232 EHF393219:EHF393232 ERB393219:ERB393232 FAX393219:FAX393232 FKT393219:FKT393232 FUP393219:FUP393232 GEL393219:GEL393232 GOH393219:GOH393232 GYD393219:GYD393232 HHZ393219:HHZ393232 HRV393219:HRV393232 IBR393219:IBR393232 ILN393219:ILN393232 IVJ393219:IVJ393232 JFF393219:JFF393232 JPB393219:JPB393232 JYX393219:JYX393232 KIT393219:KIT393232 KSP393219:KSP393232 LCL393219:LCL393232 LMH393219:LMH393232 LWD393219:LWD393232 MFZ393219:MFZ393232 MPV393219:MPV393232 MZR393219:MZR393232 NJN393219:NJN393232 NTJ393219:NTJ393232 ODF393219:ODF393232 ONB393219:ONB393232 OWX393219:OWX393232 PGT393219:PGT393232 PQP393219:PQP393232 QAL393219:QAL393232 QKH393219:QKH393232 QUD393219:QUD393232 RDZ393219:RDZ393232 RNV393219:RNV393232 RXR393219:RXR393232 SHN393219:SHN393232 SRJ393219:SRJ393232 TBF393219:TBF393232 TLB393219:TLB393232 TUX393219:TUX393232 UET393219:UET393232 UOP393219:UOP393232 UYL393219:UYL393232 VIH393219:VIH393232 VSD393219:VSD393232 WBZ393219:WBZ393232 WLV393219:WLV393232 WVR393219:WVR393232 J458755:J458768 JF458755:JF458768 TB458755:TB458768 ACX458755:ACX458768 AMT458755:AMT458768 AWP458755:AWP458768 BGL458755:BGL458768 BQH458755:BQH458768 CAD458755:CAD458768 CJZ458755:CJZ458768 CTV458755:CTV458768 DDR458755:DDR458768 DNN458755:DNN458768 DXJ458755:DXJ458768 EHF458755:EHF458768 ERB458755:ERB458768 FAX458755:FAX458768 FKT458755:FKT458768 FUP458755:FUP458768 GEL458755:GEL458768 GOH458755:GOH458768 GYD458755:GYD458768 HHZ458755:HHZ458768 HRV458755:HRV458768 IBR458755:IBR458768 ILN458755:ILN458768 IVJ458755:IVJ458768 JFF458755:JFF458768 JPB458755:JPB458768 JYX458755:JYX458768 KIT458755:KIT458768 KSP458755:KSP458768 LCL458755:LCL458768 LMH458755:LMH458768 LWD458755:LWD458768 MFZ458755:MFZ458768 MPV458755:MPV458768 MZR458755:MZR458768 NJN458755:NJN458768 NTJ458755:NTJ458768 ODF458755:ODF458768 ONB458755:ONB458768 OWX458755:OWX458768 PGT458755:PGT458768 PQP458755:PQP458768 QAL458755:QAL458768 QKH458755:QKH458768 QUD458755:QUD458768 RDZ458755:RDZ458768 RNV458755:RNV458768 RXR458755:RXR458768 SHN458755:SHN458768 SRJ458755:SRJ458768 TBF458755:TBF458768 TLB458755:TLB458768 TUX458755:TUX458768 UET458755:UET458768 UOP458755:UOP458768 UYL458755:UYL458768 VIH458755:VIH458768 VSD458755:VSD458768 WBZ458755:WBZ458768 WLV458755:WLV458768 WVR458755:WVR458768 J524291:J524304 JF524291:JF524304 TB524291:TB524304 ACX524291:ACX524304 AMT524291:AMT524304 AWP524291:AWP524304 BGL524291:BGL524304 BQH524291:BQH524304 CAD524291:CAD524304 CJZ524291:CJZ524304 CTV524291:CTV524304 DDR524291:DDR524304 DNN524291:DNN524304 DXJ524291:DXJ524304 EHF524291:EHF524304 ERB524291:ERB524304 FAX524291:FAX524304 FKT524291:FKT524304 FUP524291:FUP524304 GEL524291:GEL524304 GOH524291:GOH524304 GYD524291:GYD524304 HHZ524291:HHZ524304 HRV524291:HRV524304 IBR524291:IBR524304 ILN524291:ILN524304 IVJ524291:IVJ524304 JFF524291:JFF524304 JPB524291:JPB524304 JYX524291:JYX524304 KIT524291:KIT524304 KSP524291:KSP524304 LCL524291:LCL524304 LMH524291:LMH524304 LWD524291:LWD524304 MFZ524291:MFZ524304 MPV524291:MPV524304 MZR524291:MZR524304 NJN524291:NJN524304 NTJ524291:NTJ524304 ODF524291:ODF524304 ONB524291:ONB524304 OWX524291:OWX524304 PGT524291:PGT524304 PQP524291:PQP524304 QAL524291:QAL524304 QKH524291:QKH524304 QUD524291:QUD524304 RDZ524291:RDZ524304 RNV524291:RNV524304 RXR524291:RXR524304 SHN524291:SHN524304 SRJ524291:SRJ524304 TBF524291:TBF524304 TLB524291:TLB524304 TUX524291:TUX524304 UET524291:UET524304 UOP524291:UOP524304 UYL524291:UYL524304 VIH524291:VIH524304 VSD524291:VSD524304 WBZ524291:WBZ524304 WLV524291:WLV524304 WVR524291:WVR524304 J589827:J589840 JF589827:JF589840 TB589827:TB589840 ACX589827:ACX589840 AMT589827:AMT589840 AWP589827:AWP589840 BGL589827:BGL589840 BQH589827:BQH589840 CAD589827:CAD589840 CJZ589827:CJZ589840 CTV589827:CTV589840 DDR589827:DDR589840 DNN589827:DNN589840 DXJ589827:DXJ589840 EHF589827:EHF589840 ERB589827:ERB589840 FAX589827:FAX589840 FKT589827:FKT589840 FUP589827:FUP589840 GEL589827:GEL589840 GOH589827:GOH589840 GYD589827:GYD589840 HHZ589827:HHZ589840 HRV589827:HRV589840 IBR589827:IBR589840 ILN589827:ILN589840 IVJ589827:IVJ589840 JFF589827:JFF589840 JPB589827:JPB589840 JYX589827:JYX589840 KIT589827:KIT589840 KSP589827:KSP589840 LCL589827:LCL589840 LMH589827:LMH589840 LWD589827:LWD589840 MFZ589827:MFZ589840 MPV589827:MPV589840 MZR589827:MZR589840 NJN589827:NJN589840 NTJ589827:NTJ589840 ODF589827:ODF589840 ONB589827:ONB589840 OWX589827:OWX589840 PGT589827:PGT589840 PQP589827:PQP589840 QAL589827:QAL589840 QKH589827:QKH589840 QUD589827:QUD589840 RDZ589827:RDZ589840 RNV589827:RNV589840 RXR589827:RXR589840 SHN589827:SHN589840 SRJ589827:SRJ589840 TBF589827:TBF589840 TLB589827:TLB589840 TUX589827:TUX589840 UET589827:UET589840 UOP589827:UOP589840 UYL589827:UYL589840 VIH589827:VIH589840 VSD589827:VSD589840 WBZ589827:WBZ589840 WLV589827:WLV589840 WVR589827:WVR589840 J655363:J655376 JF655363:JF655376 TB655363:TB655376 ACX655363:ACX655376 AMT655363:AMT655376 AWP655363:AWP655376 BGL655363:BGL655376 BQH655363:BQH655376 CAD655363:CAD655376 CJZ655363:CJZ655376 CTV655363:CTV655376 DDR655363:DDR655376 DNN655363:DNN655376 DXJ655363:DXJ655376 EHF655363:EHF655376 ERB655363:ERB655376 FAX655363:FAX655376 FKT655363:FKT655376 FUP655363:FUP655376 GEL655363:GEL655376 GOH655363:GOH655376 GYD655363:GYD655376 HHZ655363:HHZ655376 HRV655363:HRV655376 IBR655363:IBR655376 ILN655363:ILN655376 IVJ655363:IVJ655376 JFF655363:JFF655376 JPB655363:JPB655376 JYX655363:JYX655376 KIT655363:KIT655376 KSP655363:KSP655376 LCL655363:LCL655376 LMH655363:LMH655376 LWD655363:LWD655376 MFZ655363:MFZ655376 MPV655363:MPV655376 MZR655363:MZR655376 NJN655363:NJN655376 NTJ655363:NTJ655376 ODF655363:ODF655376 ONB655363:ONB655376 OWX655363:OWX655376 PGT655363:PGT655376 PQP655363:PQP655376 QAL655363:QAL655376 QKH655363:QKH655376 QUD655363:QUD655376 RDZ655363:RDZ655376 RNV655363:RNV655376 RXR655363:RXR655376 SHN655363:SHN655376 SRJ655363:SRJ655376 TBF655363:TBF655376 TLB655363:TLB655376 TUX655363:TUX655376 UET655363:UET655376 UOP655363:UOP655376 UYL655363:UYL655376 VIH655363:VIH655376 VSD655363:VSD655376 WBZ655363:WBZ655376 WLV655363:WLV655376 WVR655363:WVR655376 J720899:J720912 JF720899:JF720912 TB720899:TB720912 ACX720899:ACX720912 AMT720899:AMT720912 AWP720899:AWP720912 BGL720899:BGL720912 BQH720899:BQH720912 CAD720899:CAD720912 CJZ720899:CJZ720912 CTV720899:CTV720912 DDR720899:DDR720912 DNN720899:DNN720912 DXJ720899:DXJ720912 EHF720899:EHF720912 ERB720899:ERB720912 FAX720899:FAX720912 FKT720899:FKT720912 FUP720899:FUP720912 GEL720899:GEL720912 GOH720899:GOH720912 GYD720899:GYD720912 HHZ720899:HHZ720912 HRV720899:HRV720912 IBR720899:IBR720912 ILN720899:ILN720912 IVJ720899:IVJ720912 JFF720899:JFF720912 JPB720899:JPB720912 JYX720899:JYX720912 KIT720899:KIT720912 KSP720899:KSP720912 LCL720899:LCL720912 LMH720899:LMH720912 LWD720899:LWD720912 MFZ720899:MFZ720912 MPV720899:MPV720912 MZR720899:MZR720912 NJN720899:NJN720912 NTJ720899:NTJ720912 ODF720899:ODF720912 ONB720899:ONB720912 OWX720899:OWX720912 PGT720899:PGT720912 PQP720899:PQP720912 QAL720899:QAL720912 QKH720899:QKH720912 QUD720899:QUD720912 RDZ720899:RDZ720912 RNV720899:RNV720912 RXR720899:RXR720912 SHN720899:SHN720912 SRJ720899:SRJ720912 TBF720899:TBF720912 TLB720899:TLB720912 TUX720899:TUX720912 UET720899:UET720912 UOP720899:UOP720912 UYL720899:UYL720912 VIH720899:VIH720912 VSD720899:VSD720912 WBZ720899:WBZ720912 WLV720899:WLV720912 WVR720899:WVR720912 J786435:J786448 JF786435:JF786448 TB786435:TB786448 ACX786435:ACX786448 AMT786435:AMT786448 AWP786435:AWP786448 BGL786435:BGL786448 BQH786435:BQH786448 CAD786435:CAD786448 CJZ786435:CJZ786448 CTV786435:CTV786448 DDR786435:DDR786448 DNN786435:DNN786448 DXJ786435:DXJ786448 EHF786435:EHF786448 ERB786435:ERB786448 FAX786435:FAX786448 FKT786435:FKT786448 FUP786435:FUP786448 GEL786435:GEL786448 GOH786435:GOH786448 GYD786435:GYD786448 HHZ786435:HHZ786448 HRV786435:HRV786448 IBR786435:IBR786448 ILN786435:ILN786448 IVJ786435:IVJ786448 JFF786435:JFF786448 JPB786435:JPB786448 JYX786435:JYX786448 KIT786435:KIT786448 KSP786435:KSP786448 LCL786435:LCL786448 LMH786435:LMH786448 LWD786435:LWD786448 MFZ786435:MFZ786448 MPV786435:MPV786448 MZR786435:MZR786448 NJN786435:NJN786448 NTJ786435:NTJ786448 ODF786435:ODF786448 ONB786435:ONB786448 OWX786435:OWX786448 PGT786435:PGT786448 PQP786435:PQP786448 QAL786435:QAL786448 QKH786435:QKH786448 QUD786435:QUD786448 RDZ786435:RDZ786448 RNV786435:RNV786448 RXR786435:RXR786448 SHN786435:SHN786448 SRJ786435:SRJ786448 TBF786435:TBF786448 TLB786435:TLB786448 TUX786435:TUX786448 UET786435:UET786448 UOP786435:UOP786448 UYL786435:UYL786448 VIH786435:VIH786448 VSD786435:VSD786448 WBZ786435:WBZ786448 WLV786435:WLV786448 WVR786435:WVR786448 J851971:J851984 JF851971:JF851984 TB851971:TB851984 ACX851971:ACX851984 AMT851971:AMT851984 AWP851971:AWP851984 BGL851971:BGL851984 BQH851971:BQH851984 CAD851971:CAD851984 CJZ851971:CJZ851984 CTV851971:CTV851984 DDR851971:DDR851984 DNN851971:DNN851984 DXJ851971:DXJ851984 EHF851971:EHF851984 ERB851971:ERB851984 FAX851971:FAX851984 FKT851971:FKT851984 FUP851971:FUP851984 GEL851971:GEL851984 GOH851971:GOH851984 GYD851971:GYD851984 HHZ851971:HHZ851984 HRV851971:HRV851984 IBR851971:IBR851984 ILN851971:ILN851984 IVJ851971:IVJ851984 JFF851971:JFF851984 JPB851971:JPB851984 JYX851971:JYX851984 KIT851971:KIT851984 KSP851971:KSP851984 LCL851971:LCL851984 LMH851971:LMH851984 LWD851971:LWD851984 MFZ851971:MFZ851984 MPV851971:MPV851984 MZR851971:MZR851984 NJN851971:NJN851984 NTJ851971:NTJ851984 ODF851971:ODF851984 ONB851971:ONB851984 OWX851971:OWX851984 PGT851971:PGT851984 PQP851971:PQP851984 QAL851971:QAL851984 QKH851971:QKH851984 QUD851971:QUD851984 RDZ851971:RDZ851984 RNV851971:RNV851984 RXR851971:RXR851984 SHN851971:SHN851984 SRJ851971:SRJ851984 TBF851971:TBF851984 TLB851971:TLB851984 TUX851971:TUX851984 UET851971:UET851984 UOP851971:UOP851984 UYL851971:UYL851984 VIH851971:VIH851984 VSD851971:VSD851984 WBZ851971:WBZ851984 WLV851971:WLV851984 WVR851971:WVR851984 J917507:J917520 JF917507:JF917520 TB917507:TB917520 ACX917507:ACX917520 AMT917507:AMT917520 AWP917507:AWP917520 BGL917507:BGL917520 BQH917507:BQH917520 CAD917507:CAD917520 CJZ917507:CJZ917520 CTV917507:CTV917520 DDR917507:DDR917520 DNN917507:DNN917520 DXJ917507:DXJ917520 EHF917507:EHF917520 ERB917507:ERB917520 FAX917507:FAX917520 FKT917507:FKT917520 FUP917507:FUP917520 GEL917507:GEL917520 GOH917507:GOH917520 GYD917507:GYD917520 HHZ917507:HHZ917520 HRV917507:HRV917520 IBR917507:IBR917520 ILN917507:ILN917520 IVJ917507:IVJ917520 JFF917507:JFF917520 JPB917507:JPB917520 JYX917507:JYX917520 KIT917507:KIT917520 KSP917507:KSP917520 LCL917507:LCL917520 LMH917507:LMH917520 LWD917507:LWD917520 MFZ917507:MFZ917520 MPV917507:MPV917520 MZR917507:MZR917520 NJN917507:NJN917520 NTJ917507:NTJ917520 ODF917507:ODF917520 ONB917507:ONB917520 OWX917507:OWX917520 PGT917507:PGT917520 PQP917507:PQP917520 QAL917507:QAL917520 QKH917507:QKH917520 QUD917507:QUD917520 RDZ917507:RDZ917520 RNV917507:RNV917520 RXR917507:RXR917520 SHN917507:SHN917520 SRJ917507:SRJ917520 TBF917507:TBF917520 TLB917507:TLB917520 TUX917507:TUX917520 UET917507:UET917520 UOP917507:UOP917520 UYL917507:UYL917520 VIH917507:VIH917520 VSD917507:VSD917520 WBZ917507:WBZ917520 WLV917507:WLV917520 WVR917507:WVR917520 J983043:J983056 JF983043:JF983056 TB983043:TB983056 ACX983043:ACX983056 AMT983043:AMT983056 AWP983043:AWP983056 BGL983043:BGL983056 BQH983043:BQH983056 CAD983043:CAD983056 CJZ983043:CJZ983056 CTV983043:CTV983056 DDR983043:DDR983056 DNN983043:DNN983056 DXJ983043:DXJ983056 EHF983043:EHF983056 ERB983043:ERB983056 FAX983043:FAX983056 FKT983043:FKT983056 FUP983043:FUP983056 GEL983043:GEL983056 GOH983043:GOH983056 GYD983043:GYD983056 HHZ983043:HHZ983056 HRV983043:HRV983056 IBR983043:IBR983056 ILN983043:ILN983056 IVJ983043:IVJ983056 JFF983043:JFF983056 JPB983043:JPB983056 JYX983043:JYX983056 KIT983043:KIT983056 KSP983043:KSP983056 LCL983043:LCL983056 LMH983043:LMH983056 LWD983043:LWD983056 MFZ983043:MFZ983056 MPV983043:MPV983056 MZR983043:MZR983056 NJN983043:NJN983056 NTJ983043:NTJ983056 ODF983043:ODF983056 ONB983043:ONB983056 OWX983043:OWX983056 PGT983043:PGT983056 PQP983043:PQP983056 QAL983043:QAL983056 QKH983043:QKH983056 QUD983043:QUD983056 RDZ983043:RDZ983056 RNV983043:RNV983056 RXR983043:RXR983056 SHN983043:SHN983056 SRJ983043:SRJ983056 TBF983043:TBF983056 TLB983043:TLB983056 TUX983043:TUX983056 UET983043:UET983056 UOP983043:UOP983056 UYL983043:UYL983056 VIH983043:VIH983056 VSD983043:VSD983056 WBZ983043:WBZ983056 WLV983043:WLV983056 WVR983043:WVR983056 G3:G18 JC3:JC16 SY3:SY16 ACU3:ACU16 AMQ3:AMQ16 AWM3:AWM16 BGI3:BGI16 BQE3:BQE16 CAA3:CAA16 CJW3:CJW16 CTS3:CTS16 DDO3:DDO16 DNK3:DNK16 DXG3:DXG16 EHC3:EHC16 EQY3:EQY16 FAU3:FAU16 FKQ3:FKQ16 FUM3:FUM16 GEI3:GEI16 GOE3:GOE16 GYA3:GYA16 HHW3:HHW16 HRS3:HRS16 IBO3:IBO16 ILK3:ILK16 IVG3:IVG16 JFC3:JFC16 JOY3:JOY16 JYU3:JYU16 KIQ3:KIQ16 KSM3:KSM16 LCI3:LCI16 LME3:LME16 LWA3:LWA16 MFW3:MFW16 MPS3:MPS16 MZO3:MZO16 NJK3:NJK16 NTG3:NTG16 ODC3:ODC16 OMY3:OMY16 OWU3:OWU16 PGQ3:PGQ16 PQM3:PQM16 QAI3:QAI16 QKE3:QKE16 QUA3:QUA16 RDW3:RDW16 RNS3:RNS16 RXO3:RXO16 SHK3:SHK16 SRG3:SRG16 TBC3:TBC16 TKY3:TKY16 TUU3:TUU16 UEQ3:UEQ16 UOM3:UOM16 UYI3:UYI16 VIE3:VIE16 VSA3:VSA16 WBW3:WBW16 WLS3:WLS16 WVO3:WVO16 G65539:G65552 JC65539:JC65552 SY65539:SY65552 ACU65539:ACU65552 AMQ65539:AMQ65552 AWM65539:AWM65552 BGI65539:BGI65552 BQE65539:BQE65552 CAA65539:CAA65552 CJW65539:CJW65552 CTS65539:CTS65552 DDO65539:DDO65552 DNK65539:DNK65552 DXG65539:DXG65552 EHC65539:EHC65552 EQY65539:EQY65552 FAU65539:FAU65552 FKQ65539:FKQ65552 FUM65539:FUM65552 GEI65539:GEI65552 GOE65539:GOE65552 GYA65539:GYA65552 HHW65539:HHW65552 HRS65539:HRS65552 IBO65539:IBO65552 ILK65539:ILK65552 IVG65539:IVG65552 JFC65539:JFC65552 JOY65539:JOY65552 JYU65539:JYU65552 KIQ65539:KIQ65552 KSM65539:KSM65552 LCI65539:LCI65552 LME65539:LME65552 LWA65539:LWA65552 MFW65539:MFW65552 MPS65539:MPS65552 MZO65539:MZO65552 NJK65539:NJK65552 NTG65539:NTG65552 ODC65539:ODC65552 OMY65539:OMY65552 OWU65539:OWU65552 PGQ65539:PGQ65552 PQM65539:PQM65552 QAI65539:QAI65552 QKE65539:QKE65552 QUA65539:QUA65552 RDW65539:RDW65552 RNS65539:RNS65552 RXO65539:RXO65552 SHK65539:SHK65552 SRG65539:SRG65552 TBC65539:TBC65552 TKY65539:TKY65552 TUU65539:TUU65552 UEQ65539:UEQ65552 UOM65539:UOM65552 UYI65539:UYI65552 VIE65539:VIE65552 VSA65539:VSA65552 WBW65539:WBW65552 WLS65539:WLS65552 WVO65539:WVO65552 G131075:G131088 JC131075:JC131088 SY131075:SY131088 ACU131075:ACU131088 AMQ131075:AMQ131088 AWM131075:AWM131088 BGI131075:BGI131088 BQE131075:BQE131088 CAA131075:CAA131088 CJW131075:CJW131088 CTS131075:CTS131088 DDO131075:DDO131088 DNK131075:DNK131088 DXG131075:DXG131088 EHC131075:EHC131088 EQY131075:EQY131088 FAU131075:FAU131088 FKQ131075:FKQ131088 FUM131075:FUM131088 GEI131075:GEI131088 GOE131075:GOE131088 GYA131075:GYA131088 HHW131075:HHW131088 HRS131075:HRS131088 IBO131075:IBO131088 ILK131075:ILK131088 IVG131075:IVG131088 JFC131075:JFC131088 JOY131075:JOY131088 JYU131075:JYU131088 KIQ131075:KIQ131088 KSM131075:KSM131088 LCI131075:LCI131088 LME131075:LME131088 LWA131075:LWA131088 MFW131075:MFW131088 MPS131075:MPS131088 MZO131075:MZO131088 NJK131075:NJK131088 NTG131075:NTG131088 ODC131075:ODC131088 OMY131075:OMY131088 OWU131075:OWU131088 PGQ131075:PGQ131088 PQM131075:PQM131088 QAI131075:QAI131088 QKE131075:QKE131088 QUA131075:QUA131088 RDW131075:RDW131088 RNS131075:RNS131088 RXO131075:RXO131088 SHK131075:SHK131088 SRG131075:SRG131088 TBC131075:TBC131088 TKY131075:TKY131088 TUU131075:TUU131088 UEQ131075:UEQ131088 UOM131075:UOM131088 UYI131075:UYI131088 VIE131075:VIE131088 VSA131075:VSA131088 WBW131075:WBW131088 WLS131075:WLS131088 WVO131075:WVO131088 G196611:G196624 JC196611:JC196624 SY196611:SY196624 ACU196611:ACU196624 AMQ196611:AMQ196624 AWM196611:AWM196624 BGI196611:BGI196624 BQE196611:BQE196624 CAA196611:CAA196624 CJW196611:CJW196624 CTS196611:CTS196624 DDO196611:DDO196624 DNK196611:DNK196624 DXG196611:DXG196624 EHC196611:EHC196624 EQY196611:EQY196624 FAU196611:FAU196624 FKQ196611:FKQ196624 FUM196611:FUM196624 GEI196611:GEI196624 GOE196611:GOE196624 GYA196611:GYA196624 HHW196611:HHW196624 HRS196611:HRS196624 IBO196611:IBO196624 ILK196611:ILK196624 IVG196611:IVG196624 JFC196611:JFC196624 JOY196611:JOY196624 JYU196611:JYU196624 KIQ196611:KIQ196624 KSM196611:KSM196624 LCI196611:LCI196624 LME196611:LME196624 LWA196611:LWA196624 MFW196611:MFW196624 MPS196611:MPS196624 MZO196611:MZO196624 NJK196611:NJK196624 NTG196611:NTG196624 ODC196611:ODC196624 OMY196611:OMY196624 OWU196611:OWU196624 PGQ196611:PGQ196624 PQM196611:PQM196624 QAI196611:QAI196624 QKE196611:QKE196624 QUA196611:QUA196624 RDW196611:RDW196624 RNS196611:RNS196624 RXO196611:RXO196624 SHK196611:SHK196624 SRG196611:SRG196624 TBC196611:TBC196624 TKY196611:TKY196624 TUU196611:TUU196624 UEQ196611:UEQ196624 UOM196611:UOM196624 UYI196611:UYI196624 VIE196611:VIE196624 VSA196611:VSA196624 WBW196611:WBW196624 WLS196611:WLS196624 WVO196611:WVO196624 G262147:G262160 JC262147:JC262160 SY262147:SY262160 ACU262147:ACU262160 AMQ262147:AMQ262160 AWM262147:AWM262160 BGI262147:BGI262160 BQE262147:BQE262160 CAA262147:CAA262160 CJW262147:CJW262160 CTS262147:CTS262160 DDO262147:DDO262160 DNK262147:DNK262160 DXG262147:DXG262160 EHC262147:EHC262160 EQY262147:EQY262160 FAU262147:FAU262160 FKQ262147:FKQ262160 FUM262147:FUM262160 GEI262147:GEI262160 GOE262147:GOE262160 GYA262147:GYA262160 HHW262147:HHW262160 HRS262147:HRS262160 IBO262147:IBO262160 ILK262147:ILK262160 IVG262147:IVG262160 JFC262147:JFC262160 JOY262147:JOY262160 JYU262147:JYU262160 KIQ262147:KIQ262160 KSM262147:KSM262160 LCI262147:LCI262160 LME262147:LME262160 LWA262147:LWA262160 MFW262147:MFW262160 MPS262147:MPS262160 MZO262147:MZO262160 NJK262147:NJK262160 NTG262147:NTG262160 ODC262147:ODC262160 OMY262147:OMY262160 OWU262147:OWU262160 PGQ262147:PGQ262160 PQM262147:PQM262160 QAI262147:QAI262160 QKE262147:QKE262160 QUA262147:QUA262160 RDW262147:RDW262160 RNS262147:RNS262160 RXO262147:RXO262160 SHK262147:SHK262160 SRG262147:SRG262160 TBC262147:TBC262160 TKY262147:TKY262160 TUU262147:TUU262160 UEQ262147:UEQ262160 UOM262147:UOM262160 UYI262147:UYI262160 VIE262147:VIE262160 VSA262147:VSA262160 WBW262147:WBW262160 WLS262147:WLS262160 WVO262147:WVO262160 G327683:G327696 JC327683:JC327696 SY327683:SY327696 ACU327683:ACU327696 AMQ327683:AMQ327696 AWM327683:AWM327696 BGI327683:BGI327696 BQE327683:BQE327696 CAA327683:CAA327696 CJW327683:CJW327696 CTS327683:CTS327696 DDO327683:DDO327696 DNK327683:DNK327696 DXG327683:DXG327696 EHC327683:EHC327696 EQY327683:EQY327696 FAU327683:FAU327696 FKQ327683:FKQ327696 FUM327683:FUM327696 GEI327683:GEI327696 GOE327683:GOE327696 GYA327683:GYA327696 HHW327683:HHW327696 HRS327683:HRS327696 IBO327683:IBO327696 ILK327683:ILK327696 IVG327683:IVG327696 JFC327683:JFC327696 JOY327683:JOY327696 JYU327683:JYU327696 KIQ327683:KIQ327696 KSM327683:KSM327696 LCI327683:LCI327696 LME327683:LME327696 LWA327683:LWA327696 MFW327683:MFW327696 MPS327683:MPS327696 MZO327683:MZO327696 NJK327683:NJK327696 NTG327683:NTG327696 ODC327683:ODC327696 OMY327683:OMY327696 OWU327683:OWU327696 PGQ327683:PGQ327696 PQM327683:PQM327696 QAI327683:QAI327696 QKE327683:QKE327696 QUA327683:QUA327696 RDW327683:RDW327696 RNS327683:RNS327696 RXO327683:RXO327696 SHK327683:SHK327696 SRG327683:SRG327696 TBC327683:TBC327696 TKY327683:TKY327696 TUU327683:TUU327696 UEQ327683:UEQ327696 UOM327683:UOM327696 UYI327683:UYI327696 VIE327683:VIE327696 VSA327683:VSA327696 WBW327683:WBW327696 WLS327683:WLS327696 WVO327683:WVO327696 G393219:G393232 JC393219:JC393232 SY393219:SY393232 ACU393219:ACU393232 AMQ393219:AMQ393232 AWM393219:AWM393232 BGI393219:BGI393232 BQE393219:BQE393232 CAA393219:CAA393232 CJW393219:CJW393232 CTS393219:CTS393232 DDO393219:DDO393232 DNK393219:DNK393232 DXG393219:DXG393232 EHC393219:EHC393232 EQY393219:EQY393232 FAU393219:FAU393232 FKQ393219:FKQ393232 FUM393219:FUM393232 GEI393219:GEI393232 GOE393219:GOE393232 GYA393219:GYA393232 HHW393219:HHW393232 HRS393219:HRS393232 IBO393219:IBO393232 ILK393219:ILK393232 IVG393219:IVG393232 JFC393219:JFC393232 JOY393219:JOY393232 JYU393219:JYU393232 KIQ393219:KIQ393232 KSM393219:KSM393232 LCI393219:LCI393232 LME393219:LME393232 LWA393219:LWA393232 MFW393219:MFW393232 MPS393219:MPS393232 MZO393219:MZO393232 NJK393219:NJK393232 NTG393219:NTG393232 ODC393219:ODC393232 OMY393219:OMY393232 OWU393219:OWU393232 PGQ393219:PGQ393232 PQM393219:PQM393232 QAI393219:QAI393232 QKE393219:QKE393232 QUA393219:QUA393232 RDW393219:RDW393232 RNS393219:RNS393232 RXO393219:RXO393232 SHK393219:SHK393232 SRG393219:SRG393232 TBC393219:TBC393232 TKY393219:TKY393232 TUU393219:TUU393232 UEQ393219:UEQ393232 UOM393219:UOM393232 UYI393219:UYI393232 VIE393219:VIE393232 VSA393219:VSA393232 WBW393219:WBW393232 WLS393219:WLS393232 WVO393219:WVO393232 G458755:G458768 JC458755:JC458768 SY458755:SY458768 ACU458755:ACU458768 AMQ458755:AMQ458768 AWM458755:AWM458768 BGI458755:BGI458768 BQE458755:BQE458768 CAA458755:CAA458768 CJW458755:CJW458768 CTS458755:CTS458768 DDO458755:DDO458768 DNK458755:DNK458768 DXG458755:DXG458768 EHC458755:EHC458768 EQY458755:EQY458768 FAU458755:FAU458768 FKQ458755:FKQ458768 FUM458755:FUM458768 GEI458755:GEI458768 GOE458755:GOE458768 GYA458755:GYA458768 HHW458755:HHW458768 HRS458755:HRS458768 IBO458755:IBO458768 ILK458755:ILK458768 IVG458755:IVG458768 JFC458755:JFC458768 JOY458755:JOY458768 JYU458755:JYU458768 KIQ458755:KIQ458768 KSM458755:KSM458768 LCI458755:LCI458768 LME458755:LME458768 LWA458755:LWA458768 MFW458755:MFW458768 MPS458755:MPS458768 MZO458755:MZO458768 NJK458755:NJK458768 NTG458755:NTG458768 ODC458755:ODC458768 OMY458755:OMY458768 OWU458755:OWU458768 PGQ458755:PGQ458768 PQM458755:PQM458768 QAI458755:QAI458768 QKE458755:QKE458768 QUA458755:QUA458768 RDW458755:RDW458768 RNS458755:RNS458768 RXO458755:RXO458768 SHK458755:SHK458768 SRG458755:SRG458768 TBC458755:TBC458768 TKY458755:TKY458768 TUU458755:TUU458768 UEQ458755:UEQ458768 UOM458755:UOM458768 UYI458755:UYI458768 VIE458755:VIE458768 VSA458755:VSA458768 WBW458755:WBW458768 WLS458755:WLS458768 WVO458755:WVO458768 G524291:G524304 JC524291:JC524304 SY524291:SY524304 ACU524291:ACU524304 AMQ524291:AMQ524304 AWM524291:AWM524304 BGI524291:BGI524304 BQE524291:BQE524304 CAA524291:CAA524304 CJW524291:CJW524304 CTS524291:CTS524304 DDO524291:DDO524304 DNK524291:DNK524304 DXG524291:DXG524304 EHC524291:EHC524304 EQY524291:EQY524304 FAU524291:FAU524304 FKQ524291:FKQ524304 FUM524291:FUM524304 GEI524291:GEI524304 GOE524291:GOE524304 GYA524291:GYA524304 HHW524291:HHW524304 HRS524291:HRS524304 IBO524291:IBO524304 ILK524291:ILK524304 IVG524291:IVG524304 JFC524291:JFC524304 JOY524291:JOY524304 JYU524291:JYU524304 KIQ524291:KIQ524304 KSM524291:KSM524304 LCI524291:LCI524304 LME524291:LME524304 LWA524291:LWA524304 MFW524291:MFW524304 MPS524291:MPS524304 MZO524291:MZO524304 NJK524291:NJK524304 NTG524291:NTG524304 ODC524291:ODC524304 OMY524291:OMY524304 OWU524291:OWU524304 PGQ524291:PGQ524304 PQM524291:PQM524304 QAI524291:QAI524304 QKE524291:QKE524304 QUA524291:QUA524304 RDW524291:RDW524304 RNS524291:RNS524304 RXO524291:RXO524304 SHK524291:SHK524304 SRG524291:SRG524304 TBC524291:TBC524304 TKY524291:TKY524304 TUU524291:TUU524304 UEQ524291:UEQ524304 UOM524291:UOM524304 UYI524291:UYI524304 VIE524291:VIE524304 VSA524291:VSA524304 WBW524291:WBW524304 WLS524291:WLS524304 WVO524291:WVO524304 G589827:G589840 JC589827:JC589840 SY589827:SY589840 ACU589827:ACU589840 AMQ589827:AMQ589840 AWM589827:AWM589840 BGI589827:BGI589840 BQE589827:BQE589840 CAA589827:CAA589840 CJW589827:CJW589840 CTS589827:CTS589840 DDO589827:DDO589840 DNK589827:DNK589840 DXG589827:DXG589840 EHC589827:EHC589840 EQY589827:EQY589840 FAU589827:FAU589840 FKQ589827:FKQ589840 FUM589827:FUM589840 GEI589827:GEI589840 GOE589827:GOE589840 GYA589827:GYA589840 HHW589827:HHW589840 HRS589827:HRS589840 IBO589827:IBO589840 ILK589827:ILK589840 IVG589827:IVG589840 JFC589827:JFC589840 JOY589827:JOY589840 JYU589827:JYU589840 KIQ589827:KIQ589840 KSM589827:KSM589840 LCI589827:LCI589840 LME589827:LME589840 LWA589827:LWA589840 MFW589827:MFW589840 MPS589827:MPS589840 MZO589827:MZO589840 NJK589827:NJK589840 NTG589827:NTG589840 ODC589827:ODC589840 OMY589827:OMY589840 OWU589827:OWU589840 PGQ589827:PGQ589840 PQM589827:PQM589840 QAI589827:QAI589840 QKE589827:QKE589840 QUA589827:QUA589840 RDW589827:RDW589840 RNS589827:RNS589840 RXO589827:RXO589840 SHK589827:SHK589840 SRG589827:SRG589840 TBC589827:TBC589840 TKY589827:TKY589840 TUU589827:TUU589840 UEQ589827:UEQ589840 UOM589827:UOM589840 UYI589827:UYI589840 VIE589827:VIE589840 VSA589827:VSA589840 WBW589827:WBW589840 WLS589827:WLS589840 WVO589827:WVO589840 G655363:G655376 JC655363:JC655376 SY655363:SY655376 ACU655363:ACU655376 AMQ655363:AMQ655376 AWM655363:AWM655376 BGI655363:BGI655376 BQE655363:BQE655376 CAA655363:CAA655376 CJW655363:CJW655376 CTS655363:CTS655376 DDO655363:DDO655376 DNK655363:DNK655376 DXG655363:DXG655376 EHC655363:EHC655376 EQY655363:EQY655376 FAU655363:FAU655376 FKQ655363:FKQ655376 FUM655363:FUM655376 GEI655363:GEI655376 GOE655363:GOE655376 GYA655363:GYA655376 HHW655363:HHW655376 HRS655363:HRS655376 IBO655363:IBO655376 ILK655363:ILK655376 IVG655363:IVG655376 JFC655363:JFC655376 JOY655363:JOY655376 JYU655363:JYU655376 KIQ655363:KIQ655376 KSM655363:KSM655376 LCI655363:LCI655376 LME655363:LME655376 LWA655363:LWA655376 MFW655363:MFW655376 MPS655363:MPS655376 MZO655363:MZO655376 NJK655363:NJK655376 NTG655363:NTG655376 ODC655363:ODC655376 OMY655363:OMY655376 OWU655363:OWU655376 PGQ655363:PGQ655376 PQM655363:PQM655376 QAI655363:QAI655376 QKE655363:QKE655376 QUA655363:QUA655376 RDW655363:RDW655376 RNS655363:RNS655376 RXO655363:RXO655376 SHK655363:SHK655376 SRG655363:SRG655376 TBC655363:TBC655376 TKY655363:TKY655376 TUU655363:TUU655376 UEQ655363:UEQ655376 UOM655363:UOM655376 UYI655363:UYI655376 VIE655363:VIE655376 VSA655363:VSA655376 WBW655363:WBW655376 WLS655363:WLS655376 WVO655363:WVO655376 G720899:G720912 JC720899:JC720912 SY720899:SY720912 ACU720899:ACU720912 AMQ720899:AMQ720912 AWM720899:AWM720912 BGI720899:BGI720912 BQE720899:BQE720912 CAA720899:CAA720912 CJW720899:CJW720912 CTS720899:CTS720912 DDO720899:DDO720912 DNK720899:DNK720912 DXG720899:DXG720912 EHC720899:EHC720912 EQY720899:EQY720912 FAU720899:FAU720912 FKQ720899:FKQ720912 FUM720899:FUM720912 GEI720899:GEI720912 GOE720899:GOE720912 GYA720899:GYA720912 HHW720899:HHW720912 HRS720899:HRS720912 IBO720899:IBO720912 ILK720899:ILK720912 IVG720899:IVG720912 JFC720899:JFC720912 JOY720899:JOY720912 JYU720899:JYU720912 KIQ720899:KIQ720912 KSM720899:KSM720912 LCI720899:LCI720912 LME720899:LME720912 LWA720899:LWA720912 MFW720899:MFW720912 MPS720899:MPS720912 MZO720899:MZO720912 NJK720899:NJK720912 NTG720899:NTG720912 ODC720899:ODC720912 OMY720899:OMY720912 OWU720899:OWU720912 PGQ720899:PGQ720912 PQM720899:PQM720912 QAI720899:QAI720912 QKE720899:QKE720912 QUA720899:QUA720912 RDW720899:RDW720912 RNS720899:RNS720912 RXO720899:RXO720912 SHK720899:SHK720912 SRG720899:SRG720912 TBC720899:TBC720912 TKY720899:TKY720912 TUU720899:TUU720912 UEQ720899:UEQ720912 UOM720899:UOM720912 UYI720899:UYI720912 VIE720899:VIE720912 VSA720899:VSA720912 WBW720899:WBW720912 WLS720899:WLS720912 WVO720899:WVO720912 G786435:G786448 JC786435:JC786448 SY786435:SY786448 ACU786435:ACU786448 AMQ786435:AMQ786448 AWM786435:AWM786448 BGI786435:BGI786448 BQE786435:BQE786448 CAA786435:CAA786448 CJW786435:CJW786448 CTS786435:CTS786448 DDO786435:DDO786448 DNK786435:DNK786448 DXG786435:DXG786448 EHC786435:EHC786448 EQY786435:EQY786448 FAU786435:FAU786448 FKQ786435:FKQ786448 FUM786435:FUM786448 GEI786435:GEI786448 GOE786435:GOE786448 GYA786435:GYA786448 HHW786435:HHW786448 HRS786435:HRS786448 IBO786435:IBO786448 ILK786435:ILK786448 IVG786435:IVG786448 JFC786435:JFC786448 JOY786435:JOY786448 JYU786435:JYU786448 KIQ786435:KIQ786448 KSM786435:KSM786448 LCI786435:LCI786448 LME786435:LME786448 LWA786435:LWA786448 MFW786435:MFW786448 MPS786435:MPS786448 MZO786435:MZO786448 NJK786435:NJK786448 NTG786435:NTG786448 ODC786435:ODC786448 OMY786435:OMY786448 OWU786435:OWU786448 PGQ786435:PGQ786448 PQM786435:PQM786448 QAI786435:QAI786448 QKE786435:QKE786448 QUA786435:QUA786448 RDW786435:RDW786448 RNS786435:RNS786448 RXO786435:RXO786448 SHK786435:SHK786448 SRG786435:SRG786448 TBC786435:TBC786448 TKY786435:TKY786448 TUU786435:TUU786448 UEQ786435:UEQ786448 UOM786435:UOM786448 UYI786435:UYI786448 VIE786435:VIE786448 VSA786435:VSA786448 WBW786435:WBW786448 WLS786435:WLS786448 WVO786435:WVO786448 G851971:G851984 JC851971:JC851984 SY851971:SY851984 ACU851971:ACU851984 AMQ851971:AMQ851984 AWM851971:AWM851984 BGI851971:BGI851984 BQE851971:BQE851984 CAA851971:CAA851984 CJW851971:CJW851984 CTS851971:CTS851984 DDO851971:DDO851984 DNK851971:DNK851984 DXG851971:DXG851984 EHC851971:EHC851984 EQY851971:EQY851984 FAU851971:FAU851984 FKQ851971:FKQ851984 FUM851971:FUM851984 GEI851971:GEI851984 GOE851971:GOE851984 GYA851971:GYA851984 HHW851971:HHW851984 HRS851971:HRS851984 IBO851971:IBO851984 ILK851971:ILK851984 IVG851971:IVG851984 JFC851971:JFC851984 JOY851971:JOY851984 JYU851971:JYU851984 KIQ851971:KIQ851984 KSM851971:KSM851984 LCI851971:LCI851984 LME851971:LME851984 LWA851971:LWA851984 MFW851971:MFW851984 MPS851971:MPS851984 MZO851971:MZO851984 NJK851971:NJK851984 NTG851971:NTG851984 ODC851971:ODC851984 OMY851971:OMY851984 OWU851971:OWU851984 PGQ851971:PGQ851984 PQM851971:PQM851984 QAI851971:QAI851984 QKE851971:QKE851984 QUA851971:QUA851984 RDW851971:RDW851984 RNS851971:RNS851984 RXO851971:RXO851984 SHK851971:SHK851984 SRG851971:SRG851984 TBC851971:TBC851984 TKY851971:TKY851984 TUU851971:TUU851984 UEQ851971:UEQ851984 UOM851971:UOM851984 UYI851971:UYI851984 VIE851971:VIE851984 VSA851971:VSA851984 WBW851971:WBW851984 WLS851971:WLS851984 WVO851971:WVO851984 G917507:G917520 JC917507:JC917520 SY917507:SY917520 ACU917507:ACU917520 AMQ917507:AMQ917520 AWM917507:AWM917520 BGI917507:BGI917520 BQE917507:BQE917520 CAA917507:CAA917520 CJW917507:CJW917520 CTS917507:CTS917520 DDO917507:DDO917520 DNK917507:DNK917520 DXG917507:DXG917520 EHC917507:EHC917520 EQY917507:EQY917520 FAU917507:FAU917520 FKQ917507:FKQ917520 FUM917507:FUM917520 GEI917507:GEI917520 GOE917507:GOE917520 GYA917507:GYA917520 HHW917507:HHW917520 HRS917507:HRS917520 IBO917507:IBO917520 ILK917507:ILK917520 IVG917507:IVG917520 JFC917507:JFC917520 JOY917507:JOY917520 JYU917507:JYU917520 KIQ917507:KIQ917520 KSM917507:KSM917520 LCI917507:LCI917520 LME917507:LME917520 LWA917507:LWA917520 MFW917507:MFW917520 MPS917507:MPS917520 MZO917507:MZO917520 NJK917507:NJK917520 NTG917507:NTG917520 ODC917507:ODC917520 OMY917507:OMY917520 OWU917507:OWU917520 PGQ917507:PGQ917520 PQM917507:PQM917520 QAI917507:QAI917520 QKE917507:QKE917520 QUA917507:QUA917520 RDW917507:RDW917520 RNS917507:RNS917520 RXO917507:RXO917520 SHK917507:SHK917520 SRG917507:SRG917520 TBC917507:TBC917520 TKY917507:TKY917520 TUU917507:TUU917520 UEQ917507:UEQ917520 UOM917507:UOM917520 UYI917507:UYI917520 VIE917507:VIE917520 VSA917507:VSA917520 WBW917507:WBW917520 WLS917507:WLS917520 WVO917507:WVO917520 G983043:G983056 JC983043:JC983056 SY983043:SY983056 ACU983043:ACU983056 AMQ983043:AMQ983056 AWM983043:AWM983056 BGI983043:BGI983056 BQE983043:BQE983056 CAA983043:CAA983056 CJW983043:CJW983056 CTS983043:CTS983056 DDO983043:DDO983056 DNK983043:DNK983056 DXG983043:DXG983056 EHC983043:EHC983056 EQY983043:EQY983056 FAU983043:FAU983056 FKQ983043:FKQ983056 FUM983043:FUM983056 GEI983043:GEI983056 GOE983043:GOE983056 GYA983043:GYA983056 HHW983043:HHW983056 HRS983043:HRS983056 IBO983043:IBO983056 ILK983043:ILK983056 IVG983043:IVG983056 JFC983043:JFC983056 JOY983043:JOY983056 JYU983043:JYU983056 KIQ983043:KIQ983056 KSM983043:KSM983056 LCI983043:LCI983056 LME983043:LME983056 LWA983043:LWA983056 MFW983043:MFW983056 MPS983043:MPS983056 MZO983043:MZO983056 NJK983043:NJK983056 NTG983043:NTG983056 ODC983043:ODC983056 OMY983043:OMY983056 OWU983043:OWU983056 PGQ983043:PGQ983056 PQM983043:PQM983056 QAI983043:QAI983056 QKE983043:QKE983056 QUA983043:QUA983056 RDW983043:RDW983056 RNS983043:RNS983056 RXO983043:RXO983056 SHK983043:SHK983056 SRG983043:SRG983056 TBC983043:TBC983056 TKY983043:TKY983056 TUU983043:TUU983056 UEQ983043:UEQ983056 UOM983043:UOM983056 UYI983043:UYI983056 VIE983043:VIE983056 VSA983043:VSA983056 WBW983043:WBW983056 WLS983043:WLS983056 WVO983043:WVO983056">
      <formula1>"Rare,Possible,Probable,Quasi-certain"</formula1>
    </dataValidation>
  </dataValidations>
  <pageMargins left="0.78740157480314965" right="0.78740157480314965" top="0.98425196850393704" bottom="0.98425196850393704" header="0.51181102362204722" footer="0.51181102362204722"/>
  <pageSetup paperSize="8" scale="71" orientation="landscape" r:id="rId2"/>
  <headerFooter alignWithMargins="0">
    <oddHeader>&amp;LMENJ-MESRI&amp;CRéférentiel de Contrôle Interne Comptable - Frais de déplacements
Référentiel des risques&amp;RSAAM C - DAF-DCISIF</oddHeader>
    <oddFooter>&amp;C&amp;P de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1"/>
  <sheetViews>
    <sheetView showGridLines="0" showRowColHeaders="0" view="pageLayout" zoomScaleNormal="85" zoomScaleSheetLayoutView="85" workbookViewId="0">
      <selection activeCell="J30" sqref="J30"/>
    </sheetView>
  </sheetViews>
  <sheetFormatPr baseColWidth="10" defaultRowHeight="12.75" x14ac:dyDescent="0.2"/>
  <cols>
    <col min="1" max="1" width="14.42578125" style="2" bestFit="1" customWidth="1"/>
    <col min="2" max="5" width="30.7109375" style="2" customWidth="1"/>
    <col min="6" max="12" width="11.42578125" style="2"/>
    <col min="13" max="13" width="21.85546875" style="2" customWidth="1"/>
    <col min="14" max="14" width="21.140625" style="2" customWidth="1"/>
    <col min="15" max="249" width="11.42578125" style="2"/>
    <col min="250" max="250" width="21.7109375" style="2" customWidth="1"/>
    <col min="251" max="251" width="24.7109375" style="2" customWidth="1"/>
    <col min="252" max="252" width="26.5703125" style="2" customWidth="1"/>
    <col min="253" max="253" width="29" style="2" customWidth="1"/>
    <col min="254" max="254" width="11.42578125" style="2"/>
    <col min="255" max="255" width="27.5703125" style="2" customWidth="1"/>
    <col min="256" max="256" width="11.42578125" style="2"/>
    <col min="257" max="257" width="11" style="2" customWidth="1"/>
    <col min="258" max="261" width="30.7109375" style="2" customWidth="1"/>
    <col min="262" max="268" width="11.42578125" style="2"/>
    <col min="269" max="269" width="21.85546875" style="2" customWidth="1"/>
    <col min="270" max="270" width="21.140625" style="2" customWidth="1"/>
    <col min="271" max="505" width="11.42578125" style="2"/>
    <col min="506" max="506" width="21.7109375" style="2" customWidth="1"/>
    <col min="507" max="507" width="24.7109375" style="2" customWidth="1"/>
    <col min="508" max="508" width="26.5703125" style="2" customWidth="1"/>
    <col min="509" max="509" width="29" style="2" customWidth="1"/>
    <col min="510" max="510" width="11.42578125" style="2"/>
    <col min="511" max="511" width="27.5703125" style="2" customWidth="1"/>
    <col min="512" max="512" width="11.42578125" style="2"/>
    <col min="513" max="513" width="11" style="2" customWidth="1"/>
    <col min="514" max="517" width="30.7109375" style="2" customWidth="1"/>
    <col min="518" max="524" width="11.42578125" style="2"/>
    <col min="525" max="525" width="21.85546875" style="2" customWidth="1"/>
    <col min="526" max="526" width="21.140625" style="2" customWidth="1"/>
    <col min="527" max="761" width="11.42578125" style="2"/>
    <col min="762" max="762" width="21.7109375" style="2" customWidth="1"/>
    <col min="763" max="763" width="24.7109375" style="2" customWidth="1"/>
    <col min="764" max="764" width="26.5703125" style="2" customWidth="1"/>
    <col min="765" max="765" width="29" style="2" customWidth="1"/>
    <col min="766" max="766" width="11.42578125" style="2"/>
    <col min="767" max="767" width="27.5703125" style="2" customWidth="1"/>
    <col min="768" max="768" width="11.42578125" style="2"/>
    <col min="769" max="769" width="11" style="2" customWidth="1"/>
    <col min="770" max="773" width="30.7109375" style="2" customWidth="1"/>
    <col min="774" max="780" width="11.42578125" style="2"/>
    <col min="781" max="781" width="21.85546875" style="2" customWidth="1"/>
    <col min="782" max="782" width="21.140625" style="2" customWidth="1"/>
    <col min="783" max="1017" width="11.42578125" style="2"/>
    <col min="1018" max="1018" width="21.7109375" style="2" customWidth="1"/>
    <col min="1019" max="1019" width="24.7109375" style="2" customWidth="1"/>
    <col min="1020" max="1020" width="26.5703125" style="2" customWidth="1"/>
    <col min="1021" max="1021" width="29" style="2" customWidth="1"/>
    <col min="1022" max="1022" width="11.42578125" style="2"/>
    <col min="1023" max="1023" width="27.5703125" style="2" customWidth="1"/>
    <col min="1024" max="1024" width="11.42578125" style="2"/>
    <col min="1025" max="1025" width="11" style="2" customWidth="1"/>
    <col min="1026" max="1029" width="30.7109375" style="2" customWidth="1"/>
    <col min="1030" max="1036" width="11.42578125" style="2"/>
    <col min="1037" max="1037" width="21.85546875" style="2" customWidth="1"/>
    <col min="1038" max="1038" width="21.140625" style="2" customWidth="1"/>
    <col min="1039" max="1273" width="11.42578125" style="2"/>
    <col min="1274" max="1274" width="21.7109375" style="2" customWidth="1"/>
    <col min="1275" max="1275" width="24.7109375" style="2" customWidth="1"/>
    <col min="1276" max="1276" width="26.5703125" style="2" customWidth="1"/>
    <col min="1277" max="1277" width="29" style="2" customWidth="1"/>
    <col min="1278" max="1278" width="11.42578125" style="2"/>
    <col min="1279" max="1279" width="27.5703125" style="2" customWidth="1"/>
    <col min="1280" max="1280" width="11.42578125" style="2"/>
    <col min="1281" max="1281" width="11" style="2" customWidth="1"/>
    <col min="1282" max="1285" width="30.7109375" style="2" customWidth="1"/>
    <col min="1286" max="1292" width="11.42578125" style="2"/>
    <col min="1293" max="1293" width="21.85546875" style="2" customWidth="1"/>
    <col min="1294" max="1294" width="21.140625" style="2" customWidth="1"/>
    <col min="1295" max="1529" width="11.42578125" style="2"/>
    <col min="1530" max="1530" width="21.7109375" style="2" customWidth="1"/>
    <col min="1531" max="1531" width="24.7109375" style="2" customWidth="1"/>
    <col min="1532" max="1532" width="26.5703125" style="2" customWidth="1"/>
    <col min="1533" max="1533" width="29" style="2" customWidth="1"/>
    <col min="1534" max="1534" width="11.42578125" style="2"/>
    <col min="1535" max="1535" width="27.5703125" style="2" customWidth="1"/>
    <col min="1536" max="1536" width="11.42578125" style="2"/>
    <col min="1537" max="1537" width="11" style="2" customWidth="1"/>
    <col min="1538" max="1541" width="30.7109375" style="2" customWidth="1"/>
    <col min="1542" max="1548" width="11.42578125" style="2"/>
    <col min="1549" max="1549" width="21.85546875" style="2" customWidth="1"/>
    <col min="1550" max="1550" width="21.140625" style="2" customWidth="1"/>
    <col min="1551" max="1785" width="11.42578125" style="2"/>
    <col min="1786" max="1786" width="21.7109375" style="2" customWidth="1"/>
    <col min="1787" max="1787" width="24.7109375" style="2" customWidth="1"/>
    <col min="1788" max="1788" width="26.5703125" style="2" customWidth="1"/>
    <col min="1789" max="1789" width="29" style="2" customWidth="1"/>
    <col min="1790" max="1790" width="11.42578125" style="2"/>
    <col min="1791" max="1791" width="27.5703125" style="2" customWidth="1"/>
    <col min="1792" max="1792" width="11.42578125" style="2"/>
    <col min="1793" max="1793" width="11" style="2" customWidth="1"/>
    <col min="1794" max="1797" width="30.7109375" style="2" customWidth="1"/>
    <col min="1798" max="1804" width="11.42578125" style="2"/>
    <col min="1805" max="1805" width="21.85546875" style="2" customWidth="1"/>
    <col min="1806" max="1806" width="21.140625" style="2" customWidth="1"/>
    <col min="1807" max="2041" width="11.42578125" style="2"/>
    <col min="2042" max="2042" width="21.7109375" style="2" customWidth="1"/>
    <col min="2043" max="2043" width="24.7109375" style="2" customWidth="1"/>
    <col min="2044" max="2044" width="26.5703125" style="2" customWidth="1"/>
    <col min="2045" max="2045" width="29" style="2" customWidth="1"/>
    <col min="2046" max="2046" width="11.42578125" style="2"/>
    <col min="2047" max="2047" width="27.5703125" style="2" customWidth="1"/>
    <col min="2048" max="2048" width="11.42578125" style="2"/>
    <col min="2049" max="2049" width="11" style="2" customWidth="1"/>
    <col min="2050" max="2053" width="30.7109375" style="2" customWidth="1"/>
    <col min="2054" max="2060" width="11.42578125" style="2"/>
    <col min="2061" max="2061" width="21.85546875" style="2" customWidth="1"/>
    <col min="2062" max="2062" width="21.140625" style="2" customWidth="1"/>
    <col min="2063" max="2297" width="11.42578125" style="2"/>
    <col min="2298" max="2298" width="21.7109375" style="2" customWidth="1"/>
    <col min="2299" max="2299" width="24.7109375" style="2" customWidth="1"/>
    <col min="2300" max="2300" width="26.5703125" style="2" customWidth="1"/>
    <col min="2301" max="2301" width="29" style="2" customWidth="1"/>
    <col min="2302" max="2302" width="11.42578125" style="2"/>
    <col min="2303" max="2303" width="27.5703125" style="2" customWidth="1"/>
    <col min="2304" max="2304" width="11.42578125" style="2"/>
    <col min="2305" max="2305" width="11" style="2" customWidth="1"/>
    <col min="2306" max="2309" width="30.7109375" style="2" customWidth="1"/>
    <col min="2310" max="2316" width="11.42578125" style="2"/>
    <col min="2317" max="2317" width="21.85546875" style="2" customWidth="1"/>
    <col min="2318" max="2318" width="21.140625" style="2" customWidth="1"/>
    <col min="2319" max="2553" width="11.42578125" style="2"/>
    <col min="2554" max="2554" width="21.7109375" style="2" customWidth="1"/>
    <col min="2555" max="2555" width="24.7109375" style="2" customWidth="1"/>
    <col min="2556" max="2556" width="26.5703125" style="2" customWidth="1"/>
    <col min="2557" max="2557" width="29" style="2" customWidth="1"/>
    <col min="2558" max="2558" width="11.42578125" style="2"/>
    <col min="2559" max="2559" width="27.5703125" style="2" customWidth="1"/>
    <col min="2560" max="2560" width="11.42578125" style="2"/>
    <col min="2561" max="2561" width="11" style="2" customWidth="1"/>
    <col min="2562" max="2565" width="30.7109375" style="2" customWidth="1"/>
    <col min="2566" max="2572" width="11.42578125" style="2"/>
    <col min="2573" max="2573" width="21.85546875" style="2" customWidth="1"/>
    <col min="2574" max="2574" width="21.140625" style="2" customWidth="1"/>
    <col min="2575" max="2809" width="11.42578125" style="2"/>
    <col min="2810" max="2810" width="21.7109375" style="2" customWidth="1"/>
    <col min="2811" max="2811" width="24.7109375" style="2" customWidth="1"/>
    <col min="2812" max="2812" width="26.5703125" style="2" customWidth="1"/>
    <col min="2813" max="2813" width="29" style="2" customWidth="1"/>
    <col min="2814" max="2814" width="11.42578125" style="2"/>
    <col min="2815" max="2815" width="27.5703125" style="2" customWidth="1"/>
    <col min="2816" max="2816" width="11.42578125" style="2"/>
    <col min="2817" max="2817" width="11" style="2" customWidth="1"/>
    <col min="2818" max="2821" width="30.7109375" style="2" customWidth="1"/>
    <col min="2822" max="2828" width="11.42578125" style="2"/>
    <col min="2829" max="2829" width="21.85546875" style="2" customWidth="1"/>
    <col min="2830" max="2830" width="21.140625" style="2" customWidth="1"/>
    <col min="2831" max="3065" width="11.42578125" style="2"/>
    <col min="3066" max="3066" width="21.7109375" style="2" customWidth="1"/>
    <col min="3067" max="3067" width="24.7109375" style="2" customWidth="1"/>
    <col min="3068" max="3068" width="26.5703125" style="2" customWidth="1"/>
    <col min="3069" max="3069" width="29" style="2" customWidth="1"/>
    <col min="3070" max="3070" width="11.42578125" style="2"/>
    <col min="3071" max="3071" width="27.5703125" style="2" customWidth="1"/>
    <col min="3072" max="3072" width="11.42578125" style="2"/>
    <col min="3073" max="3073" width="11" style="2" customWidth="1"/>
    <col min="3074" max="3077" width="30.7109375" style="2" customWidth="1"/>
    <col min="3078" max="3084" width="11.42578125" style="2"/>
    <col min="3085" max="3085" width="21.85546875" style="2" customWidth="1"/>
    <col min="3086" max="3086" width="21.140625" style="2" customWidth="1"/>
    <col min="3087" max="3321" width="11.42578125" style="2"/>
    <col min="3322" max="3322" width="21.7109375" style="2" customWidth="1"/>
    <col min="3323" max="3323" width="24.7109375" style="2" customWidth="1"/>
    <col min="3324" max="3324" width="26.5703125" style="2" customWidth="1"/>
    <col min="3325" max="3325" width="29" style="2" customWidth="1"/>
    <col min="3326" max="3326" width="11.42578125" style="2"/>
    <col min="3327" max="3327" width="27.5703125" style="2" customWidth="1"/>
    <col min="3328" max="3328" width="11.42578125" style="2"/>
    <col min="3329" max="3329" width="11" style="2" customWidth="1"/>
    <col min="3330" max="3333" width="30.7109375" style="2" customWidth="1"/>
    <col min="3334" max="3340" width="11.42578125" style="2"/>
    <col min="3341" max="3341" width="21.85546875" style="2" customWidth="1"/>
    <col min="3342" max="3342" width="21.140625" style="2" customWidth="1"/>
    <col min="3343" max="3577" width="11.42578125" style="2"/>
    <col min="3578" max="3578" width="21.7109375" style="2" customWidth="1"/>
    <col min="3579" max="3579" width="24.7109375" style="2" customWidth="1"/>
    <col min="3580" max="3580" width="26.5703125" style="2" customWidth="1"/>
    <col min="3581" max="3581" width="29" style="2" customWidth="1"/>
    <col min="3582" max="3582" width="11.42578125" style="2"/>
    <col min="3583" max="3583" width="27.5703125" style="2" customWidth="1"/>
    <col min="3584" max="3584" width="11.42578125" style="2"/>
    <col min="3585" max="3585" width="11" style="2" customWidth="1"/>
    <col min="3586" max="3589" width="30.7109375" style="2" customWidth="1"/>
    <col min="3590" max="3596" width="11.42578125" style="2"/>
    <col min="3597" max="3597" width="21.85546875" style="2" customWidth="1"/>
    <col min="3598" max="3598" width="21.140625" style="2" customWidth="1"/>
    <col min="3599" max="3833" width="11.42578125" style="2"/>
    <col min="3834" max="3834" width="21.7109375" style="2" customWidth="1"/>
    <col min="3835" max="3835" width="24.7109375" style="2" customWidth="1"/>
    <col min="3836" max="3836" width="26.5703125" style="2" customWidth="1"/>
    <col min="3837" max="3837" width="29" style="2" customWidth="1"/>
    <col min="3838" max="3838" width="11.42578125" style="2"/>
    <col min="3839" max="3839" width="27.5703125" style="2" customWidth="1"/>
    <col min="3840" max="3840" width="11.42578125" style="2"/>
    <col min="3841" max="3841" width="11" style="2" customWidth="1"/>
    <col min="3842" max="3845" width="30.7109375" style="2" customWidth="1"/>
    <col min="3846" max="3852" width="11.42578125" style="2"/>
    <col min="3853" max="3853" width="21.85546875" style="2" customWidth="1"/>
    <col min="3854" max="3854" width="21.140625" style="2" customWidth="1"/>
    <col min="3855" max="4089" width="11.42578125" style="2"/>
    <col min="4090" max="4090" width="21.7109375" style="2" customWidth="1"/>
    <col min="4091" max="4091" width="24.7109375" style="2" customWidth="1"/>
    <col min="4092" max="4092" width="26.5703125" style="2" customWidth="1"/>
    <col min="4093" max="4093" width="29" style="2" customWidth="1"/>
    <col min="4094" max="4094" width="11.42578125" style="2"/>
    <col min="4095" max="4095" width="27.5703125" style="2" customWidth="1"/>
    <col min="4096" max="4096" width="11.42578125" style="2"/>
    <col min="4097" max="4097" width="11" style="2" customWidth="1"/>
    <col min="4098" max="4101" width="30.7109375" style="2" customWidth="1"/>
    <col min="4102" max="4108" width="11.42578125" style="2"/>
    <col min="4109" max="4109" width="21.85546875" style="2" customWidth="1"/>
    <col min="4110" max="4110" width="21.140625" style="2" customWidth="1"/>
    <col min="4111" max="4345" width="11.42578125" style="2"/>
    <col min="4346" max="4346" width="21.7109375" style="2" customWidth="1"/>
    <col min="4347" max="4347" width="24.7109375" style="2" customWidth="1"/>
    <col min="4348" max="4348" width="26.5703125" style="2" customWidth="1"/>
    <col min="4349" max="4349" width="29" style="2" customWidth="1"/>
    <col min="4350" max="4350" width="11.42578125" style="2"/>
    <col min="4351" max="4351" width="27.5703125" style="2" customWidth="1"/>
    <col min="4352" max="4352" width="11.42578125" style="2"/>
    <col min="4353" max="4353" width="11" style="2" customWidth="1"/>
    <col min="4354" max="4357" width="30.7109375" style="2" customWidth="1"/>
    <col min="4358" max="4364" width="11.42578125" style="2"/>
    <col min="4365" max="4365" width="21.85546875" style="2" customWidth="1"/>
    <col min="4366" max="4366" width="21.140625" style="2" customWidth="1"/>
    <col min="4367" max="4601" width="11.42578125" style="2"/>
    <col min="4602" max="4602" width="21.7109375" style="2" customWidth="1"/>
    <col min="4603" max="4603" width="24.7109375" style="2" customWidth="1"/>
    <col min="4604" max="4604" width="26.5703125" style="2" customWidth="1"/>
    <col min="4605" max="4605" width="29" style="2" customWidth="1"/>
    <col min="4606" max="4606" width="11.42578125" style="2"/>
    <col min="4607" max="4607" width="27.5703125" style="2" customWidth="1"/>
    <col min="4608" max="4608" width="11.42578125" style="2"/>
    <col min="4609" max="4609" width="11" style="2" customWidth="1"/>
    <col min="4610" max="4613" width="30.7109375" style="2" customWidth="1"/>
    <col min="4614" max="4620" width="11.42578125" style="2"/>
    <col min="4621" max="4621" width="21.85546875" style="2" customWidth="1"/>
    <col min="4622" max="4622" width="21.140625" style="2" customWidth="1"/>
    <col min="4623" max="4857" width="11.42578125" style="2"/>
    <col min="4858" max="4858" width="21.7109375" style="2" customWidth="1"/>
    <col min="4859" max="4859" width="24.7109375" style="2" customWidth="1"/>
    <col min="4860" max="4860" width="26.5703125" style="2" customWidth="1"/>
    <col min="4861" max="4861" width="29" style="2" customWidth="1"/>
    <col min="4862" max="4862" width="11.42578125" style="2"/>
    <col min="4863" max="4863" width="27.5703125" style="2" customWidth="1"/>
    <col min="4864" max="4864" width="11.42578125" style="2"/>
    <col min="4865" max="4865" width="11" style="2" customWidth="1"/>
    <col min="4866" max="4869" width="30.7109375" style="2" customWidth="1"/>
    <col min="4870" max="4876" width="11.42578125" style="2"/>
    <col min="4877" max="4877" width="21.85546875" style="2" customWidth="1"/>
    <col min="4878" max="4878" width="21.140625" style="2" customWidth="1"/>
    <col min="4879" max="5113" width="11.42578125" style="2"/>
    <col min="5114" max="5114" width="21.7109375" style="2" customWidth="1"/>
    <col min="5115" max="5115" width="24.7109375" style="2" customWidth="1"/>
    <col min="5116" max="5116" width="26.5703125" style="2" customWidth="1"/>
    <col min="5117" max="5117" width="29" style="2" customWidth="1"/>
    <col min="5118" max="5118" width="11.42578125" style="2"/>
    <col min="5119" max="5119" width="27.5703125" style="2" customWidth="1"/>
    <col min="5120" max="5120" width="11.42578125" style="2"/>
    <col min="5121" max="5121" width="11" style="2" customWidth="1"/>
    <col min="5122" max="5125" width="30.7109375" style="2" customWidth="1"/>
    <col min="5126" max="5132" width="11.42578125" style="2"/>
    <col min="5133" max="5133" width="21.85546875" style="2" customWidth="1"/>
    <col min="5134" max="5134" width="21.140625" style="2" customWidth="1"/>
    <col min="5135" max="5369" width="11.42578125" style="2"/>
    <col min="5370" max="5370" width="21.7109375" style="2" customWidth="1"/>
    <col min="5371" max="5371" width="24.7109375" style="2" customWidth="1"/>
    <col min="5372" max="5372" width="26.5703125" style="2" customWidth="1"/>
    <col min="5373" max="5373" width="29" style="2" customWidth="1"/>
    <col min="5374" max="5374" width="11.42578125" style="2"/>
    <col min="5375" max="5375" width="27.5703125" style="2" customWidth="1"/>
    <col min="5376" max="5376" width="11.42578125" style="2"/>
    <col min="5377" max="5377" width="11" style="2" customWidth="1"/>
    <col min="5378" max="5381" width="30.7109375" style="2" customWidth="1"/>
    <col min="5382" max="5388" width="11.42578125" style="2"/>
    <col min="5389" max="5389" width="21.85546875" style="2" customWidth="1"/>
    <col min="5390" max="5390" width="21.140625" style="2" customWidth="1"/>
    <col min="5391" max="5625" width="11.42578125" style="2"/>
    <col min="5626" max="5626" width="21.7109375" style="2" customWidth="1"/>
    <col min="5627" max="5627" width="24.7109375" style="2" customWidth="1"/>
    <col min="5628" max="5628" width="26.5703125" style="2" customWidth="1"/>
    <col min="5629" max="5629" width="29" style="2" customWidth="1"/>
    <col min="5630" max="5630" width="11.42578125" style="2"/>
    <col min="5631" max="5631" width="27.5703125" style="2" customWidth="1"/>
    <col min="5632" max="5632" width="11.42578125" style="2"/>
    <col min="5633" max="5633" width="11" style="2" customWidth="1"/>
    <col min="5634" max="5637" width="30.7109375" style="2" customWidth="1"/>
    <col min="5638" max="5644" width="11.42578125" style="2"/>
    <col min="5645" max="5645" width="21.85546875" style="2" customWidth="1"/>
    <col min="5646" max="5646" width="21.140625" style="2" customWidth="1"/>
    <col min="5647" max="5881" width="11.42578125" style="2"/>
    <col min="5882" max="5882" width="21.7109375" style="2" customWidth="1"/>
    <col min="5883" max="5883" width="24.7109375" style="2" customWidth="1"/>
    <col min="5884" max="5884" width="26.5703125" style="2" customWidth="1"/>
    <col min="5885" max="5885" width="29" style="2" customWidth="1"/>
    <col min="5886" max="5886" width="11.42578125" style="2"/>
    <col min="5887" max="5887" width="27.5703125" style="2" customWidth="1"/>
    <col min="5888" max="5888" width="11.42578125" style="2"/>
    <col min="5889" max="5889" width="11" style="2" customWidth="1"/>
    <col min="5890" max="5893" width="30.7109375" style="2" customWidth="1"/>
    <col min="5894" max="5900" width="11.42578125" style="2"/>
    <col min="5901" max="5901" width="21.85546875" style="2" customWidth="1"/>
    <col min="5902" max="5902" width="21.140625" style="2" customWidth="1"/>
    <col min="5903" max="6137" width="11.42578125" style="2"/>
    <col min="6138" max="6138" width="21.7109375" style="2" customWidth="1"/>
    <col min="6139" max="6139" width="24.7109375" style="2" customWidth="1"/>
    <col min="6140" max="6140" width="26.5703125" style="2" customWidth="1"/>
    <col min="6141" max="6141" width="29" style="2" customWidth="1"/>
    <col min="6142" max="6142" width="11.42578125" style="2"/>
    <col min="6143" max="6143" width="27.5703125" style="2" customWidth="1"/>
    <col min="6144" max="6144" width="11.42578125" style="2"/>
    <col min="6145" max="6145" width="11" style="2" customWidth="1"/>
    <col min="6146" max="6149" width="30.7109375" style="2" customWidth="1"/>
    <col min="6150" max="6156" width="11.42578125" style="2"/>
    <col min="6157" max="6157" width="21.85546875" style="2" customWidth="1"/>
    <col min="6158" max="6158" width="21.140625" style="2" customWidth="1"/>
    <col min="6159" max="6393" width="11.42578125" style="2"/>
    <col min="6394" max="6394" width="21.7109375" style="2" customWidth="1"/>
    <col min="6395" max="6395" width="24.7109375" style="2" customWidth="1"/>
    <col min="6396" max="6396" width="26.5703125" style="2" customWidth="1"/>
    <col min="6397" max="6397" width="29" style="2" customWidth="1"/>
    <col min="6398" max="6398" width="11.42578125" style="2"/>
    <col min="6399" max="6399" width="27.5703125" style="2" customWidth="1"/>
    <col min="6400" max="6400" width="11.42578125" style="2"/>
    <col min="6401" max="6401" width="11" style="2" customWidth="1"/>
    <col min="6402" max="6405" width="30.7109375" style="2" customWidth="1"/>
    <col min="6406" max="6412" width="11.42578125" style="2"/>
    <col min="6413" max="6413" width="21.85546875" style="2" customWidth="1"/>
    <col min="6414" max="6414" width="21.140625" style="2" customWidth="1"/>
    <col min="6415" max="6649" width="11.42578125" style="2"/>
    <col min="6650" max="6650" width="21.7109375" style="2" customWidth="1"/>
    <col min="6651" max="6651" width="24.7109375" style="2" customWidth="1"/>
    <col min="6652" max="6652" width="26.5703125" style="2" customWidth="1"/>
    <col min="6653" max="6653" width="29" style="2" customWidth="1"/>
    <col min="6654" max="6654" width="11.42578125" style="2"/>
    <col min="6655" max="6655" width="27.5703125" style="2" customWidth="1"/>
    <col min="6656" max="6656" width="11.42578125" style="2"/>
    <col min="6657" max="6657" width="11" style="2" customWidth="1"/>
    <col min="6658" max="6661" width="30.7109375" style="2" customWidth="1"/>
    <col min="6662" max="6668" width="11.42578125" style="2"/>
    <col min="6669" max="6669" width="21.85546875" style="2" customWidth="1"/>
    <col min="6670" max="6670" width="21.140625" style="2" customWidth="1"/>
    <col min="6671" max="6905" width="11.42578125" style="2"/>
    <col min="6906" max="6906" width="21.7109375" style="2" customWidth="1"/>
    <col min="6907" max="6907" width="24.7109375" style="2" customWidth="1"/>
    <col min="6908" max="6908" width="26.5703125" style="2" customWidth="1"/>
    <col min="6909" max="6909" width="29" style="2" customWidth="1"/>
    <col min="6910" max="6910" width="11.42578125" style="2"/>
    <col min="6911" max="6911" width="27.5703125" style="2" customWidth="1"/>
    <col min="6912" max="6912" width="11.42578125" style="2"/>
    <col min="6913" max="6913" width="11" style="2" customWidth="1"/>
    <col min="6914" max="6917" width="30.7109375" style="2" customWidth="1"/>
    <col min="6918" max="6924" width="11.42578125" style="2"/>
    <col min="6925" max="6925" width="21.85546875" style="2" customWidth="1"/>
    <col min="6926" max="6926" width="21.140625" style="2" customWidth="1"/>
    <col min="6927" max="7161" width="11.42578125" style="2"/>
    <col min="7162" max="7162" width="21.7109375" style="2" customWidth="1"/>
    <col min="7163" max="7163" width="24.7109375" style="2" customWidth="1"/>
    <col min="7164" max="7164" width="26.5703125" style="2" customWidth="1"/>
    <col min="7165" max="7165" width="29" style="2" customWidth="1"/>
    <col min="7166" max="7166" width="11.42578125" style="2"/>
    <col min="7167" max="7167" width="27.5703125" style="2" customWidth="1"/>
    <col min="7168" max="7168" width="11.42578125" style="2"/>
    <col min="7169" max="7169" width="11" style="2" customWidth="1"/>
    <col min="7170" max="7173" width="30.7109375" style="2" customWidth="1"/>
    <col min="7174" max="7180" width="11.42578125" style="2"/>
    <col min="7181" max="7181" width="21.85546875" style="2" customWidth="1"/>
    <col min="7182" max="7182" width="21.140625" style="2" customWidth="1"/>
    <col min="7183" max="7417" width="11.42578125" style="2"/>
    <col min="7418" max="7418" width="21.7109375" style="2" customWidth="1"/>
    <col min="7419" max="7419" width="24.7109375" style="2" customWidth="1"/>
    <col min="7420" max="7420" width="26.5703125" style="2" customWidth="1"/>
    <col min="7421" max="7421" width="29" style="2" customWidth="1"/>
    <col min="7422" max="7422" width="11.42578125" style="2"/>
    <col min="7423" max="7423" width="27.5703125" style="2" customWidth="1"/>
    <col min="7424" max="7424" width="11.42578125" style="2"/>
    <col min="7425" max="7425" width="11" style="2" customWidth="1"/>
    <col min="7426" max="7429" width="30.7109375" style="2" customWidth="1"/>
    <col min="7430" max="7436" width="11.42578125" style="2"/>
    <col min="7437" max="7437" width="21.85546875" style="2" customWidth="1"/>
    <col min="7438" max="7438" width="21.140625" style="2" customWidth="1"/>
    <col min="7439" max="7673" width="11.42578125" style="2"/>
    <col min="7674" max="7674" width="21.7109375" style="2" customWidth="1"/>
    <col min="7675" max="7675" width="24.7109375" style="2" customWidth="1"/>
    <col min="7676" max="7676" width="26.5703125" style="2" customWidth="1"/>
    <col min="7677" max="7677" width="29" style="2" customWidth="1"/>
    <col min="7678" max="7678" width="11.42578125" style="2"/>
    <col min="7679" max="7679" width="27.5703125" style="2" customWidth="1"/>
    <col min="7680" max="7680" width="11.42578125" style="2"/>
    <col min="7681" max="7681" width="11" style="2" customWidth="1"/>
    <col min="7682" max="7685" width="30.7109375" style="2" customWidth="1"/>
    <col min="7686" max="7692" width="11.42578125" style="2"/>
    <col min="7693" max="7693" width="21.85546875" style="2" customWidth="1"/>
    <col min="7694" max="7694" width="21.140625" style="2" customWidth="1"/>
    <col min="7695" max="7929" width="11.42578125" style="2"/>
    <col min="7930" max="7930" width="21.7109375" style="2" customWidth="1"/>
    <col min="7931" max="7931" width="24.7109375" style="2" customWidth="1"/>
    <col min="7932" max="7932" width="26.5703125" style="2" customWidth="1"/>
    <col min="7933" max="7933" width="29" style="2" customWidth="1"/>
    <col min="7934" max="7934" width="11.42578125" style="2"/>
    <col min="7935" max="7935" width="27.5703125" style="2" customWidth="1"/>
    <col min="7936" max="7936" width="11.42578125" style="2"/>
    <col min="7937" max="7937" width="11" style="2" customWidth="1"/>
    <col min="7938" max="7941" width="30.7109375" style="2" customWidth="1"/>
    <col min="7942" max="7948" width="11.42578125" style="2"/>
    <col min="7949" max="7949" width="21.85546875" style="2" customWidth="1"/>
    <col min="7950" max="7950" width="21.140625" style="2" customWidth="1"/>
    <col min="7951" max="8185" width="11.42578125" style="2"/>
    <col min="8186" max="8186" width="21.7109375" style="2" customWidth="1"/>
    <col min="8187" max="8187" width="24.7109375" style="2" customWidth="1"/>
    <col min="8188" max="8188" width="26.5703125" style="2" customWidth="1"/>
    <col min="8189" max="8189" width="29" style="2" customWidth="1"/>
    <col min="8190" max="8190" width="11.42578125" style="2"/>
    <col min="8191" max="8191" width="27.5703125" style="2" customWidth="1"/>
    <col min="8192" max="8192" width="11.42578125" style="2"/>
    <col min="8193" max="8193" width="11" style="2" customWidth="1"/>
    <col min="8194" max="8197" width="30.7109375" style="2" customWidth="1"/>
    <col min="8198" max="8204" width="11.42578125" style="2"/>
    <col min="8205" max="8205" width="21.85546875" style="2" customWidth="1"/>
    <col min="8206" max="8206" width="21.140625" style="2" customWidth="1"/>
    <col min="8207" max="8441" width="11.42578125" style="2"/>
    <col min="8442" max="8442" width="21.7109375" style="2" customWidth="1"/>
    <col min="8443" max="8443" width="24.7109375" style="2" customWidth="1"/>
    <col min="8444" max="8444" width="26.5703125" style="2" customWidth="1"/>
    <col min="8445" max="8445" width="29" style="2" customWidth="1"/>
    <col min="8446" max="8446" width="11.42578125" style="2"/>
    <col min="8447" max="8447" width="27.5703125" style="2" customWidth="1"/>
    <col min="8448" max="8448" width="11.42578125" style="2"/>
    <col min="8449" max="8449" width="11" style="2" customWidth="1"/>
    <col min="8450" max="8453" width="30.7109375" style="2" customWidth="1"/>
    <col min="8454" max="8460" width="11.42578125" style="2"/>
    <col min="8461" max="8461" width="21.85546875" style="2" customWidth="1"/>
    <col min="8462" max="8462" width="21.140625" style="2" customWidth="1"/>
    <col min="8463" max="8697" width="11.42578125" style="2"/>
    <col min="8698" max="8698" width="21.7109375" style="2" customWidth="1"/>
    <col min="8699" max="8699" width="24.7109375" style="2" customWidth="1"/>
    <col min="8700" max="8700" width="26.5703125" style="2" customWidth="1"/>
    <col min="8701" max="8701" width="29" style="2" customWidth="1"/>
    <col min="8702" max="8702" width="11.42578125" style="2"/>
    <col min="8703" max="8703" width="27.5703125" style="2" customWidth="1"/>
    <col min="8704" max="8704" width="11.42578125" style="2"/>
    <col min="8705" max="8705" width="11" style="2" customWidth="1"/>
    <col min="8706" max="8709" width="30.7109375" style="2" customWidth="1"/>
    <col min="8710" max="8716" width="11.42578125" style="2"/>
    <col min="8717" max="8717" width="21.85546875" style="2" customWidth="1"/>
    <col min="8718" max="8718" width="21.140625" style="2" customWidth="1"/>
    <col min="8719" max="8953" width="11.42578125" style="2"/>
    <col min="8954" max="8954" width="21.7109375" style="2" customWidth="1"/>
    <col min="8955" max="8955" width="24.7109375" style="2" customWidth="1"/>
    <col min="8956" max="8956" width="26.5703125" style="2" customWidth="1"/>
    <col min="8957" max="8957" width="29" style="2" customWidth="1"/>
    <col min="8958" max="8958" width="11.42578125" style="2"/>
    <col min="8959" max="8959" width="27.5703125" style="2" customWidth="1"/>
    <col min="8960" max="8960" width="11.42578125" style="2"/>
    <col min="8961" max="8961" width="11" style="2" customWidth="1"/>
    <col min="8962" max="8965" width="30.7109375" style="2" customWidth="1"/>
    <col min="8966" max="8972" width="11.42578125" style="2"/>
    <col min="8973" max="8973" width="21.85546875" style="2" customWidth="1"/>
    <col min="8974" max="8974" width="21.140625" style="2" customWidth="1"/>
    <col min="8975" max="9209" width="11.42578125" style="2"/>
    <col min="9210" max="9210" width="21.7109375" style="2" customWidth="1"/>
    <col min="9211" max="9211" width="24.7109375" style="2" customWidth="1"/>
    <col min="9212" max="9212" width="26.5703125" style="2" customWidth="1"/>
    <col min="9213" max="9213" width="29" style="2" customWidth="1"/>
    <col min="9214" max="9214" width="11.42578125" style="2"/>
    <col min="9215" max="9215" width="27.5703125" style="2" customWidth="1"/>
    <col min="9216" max="9216" width="11.42578125" style="2"/>
    <col min="9217" max="9217" width="11" style="2" customWidth="1"/>
    <col min="9218" max="9221" width="30.7109375" style="2" customWidth="1"/>
    <col min="9222" max="9228" width="11.42578125" style="2"/>
    <col min="9229" max="9229" width="21.85546875" style="2" customWidth="1"/>
    <col min="9230" max="9230" width="21.140625" style="2" customWidth="1"/>
    <col min="9231" max="9465" width="11.42578125" style="2"/>
    <col min="9466" max="9466" width="21.7109375" style="2" customWidth="1"/>
    <col min="9467" max="9467" width="24.7109375" style="2" customWidth="1"/>
    <col min="9468" max="9468" width="26.5703125" style="2" customWidth="1"/>
    <col min="9469" max="9469" width="29" style="2" customWidth="1"/>
    <col min="9470" max="9470" width="11.42578125" style="2"/>
    <col min="9471" max="9471" width="27.5703125" style="2" customWidth="1"/>
    <col min="9472" max="9472" width="11.42578125" style="2"/>
    <col min="9473" max="9473" width="11" style="2" customWidth="1"/>
    <col min="9474" max="9477" width="30.7109375" style="2" customWidth="1"/>
    <col min="9478" max="9484" width="11.42578125" style="2"/>
    <col min="9485" max="9485" width="21.85546875" style="2" customWidth="1"/>
    <col min="9486" max="9486" width="21.140625" style="2" customWidth="1"/>
    <col min="9487" max="9721" width="11.42578125" style="2"/>
    <col min="9722" max="9722" width="21.7109375" style="2" customWidth="1"/>
    <col min="9723" max="9723" width="24.7109375" style="2" customWidth="1"/>
    <col min="9724" max="9724" width="26.5703125" style="2" customWidth="1"/>
    <col min="9725" max="9725" width="29" style="2" customWidth="1"/>
    <col min="9726" max="9726" width="11.42578125" style="2"/>
    <col min="9727" max="9727" width="27.5703125" style="2" customWidth="1"/>
    <col min="9728" max="9728" width="11.42578125" style="2"/>
    <col min="9729" max="9729" width="11" style="2" customWidth="1"/>
    <col min="9730" max="9733" width="30.7109375" style="2" customWidth="1"/>
    <col min="9734" max="9740" width="11.42578125" style="2"/>
    <col min="9741" max="9741" width="21.85546875" style="2" customWidth="1"/>
    <col min="9742" max="9742" width="21.140625" style="2" customWidth="1"/>
    <col min="9743" max="9977" width="11.42578125" style="2"/>
    <col min="9978" max="9978" width="21.7109375" style="2" customWidth="1"/>
    <col min="9979" max="9979" width="24.7109375" style="2" customWidth="1"/>
    <col min="9980" max="9980" width="26.5703125" style="2" customWidth="1"/>
    <col min="9981" max="9981" width="29" style="2" customWidth="1"/>
    <col min="9982" max="9982" width="11.42578125" style="2"/>
    <col min="9983" max="9983" width="27.5703125" style="2" customWidth="1"/>
    <col min="9984" max="9984" width="11.42578125" style="2"/>
    <col min="9985" max="9985" width="11" style="2" customWidth="1"/>
    <col min="9986" max="9989" width="30.7109375" style="2" customWidth="1"/>
    <col min="9990" max="9996" width="11.42578125" style="2"/>
    <col min="9997" max="9997" width="21.85546875" style="2" customWidth="1"/>
    <col min="9998" max="9998" width="21.140625" style="2" customWidth="1"/>
    <col min="9999" max="10233" width="11.42578125" style="2"/>
    <col min="10234" max="10234" width="21.7109375" style="2" customWidth="1"/>
    <col min="10235" max="10235" width="24.7109375" style="2" customWidth="1"/>
    <col min="10236" max="10236" width="26.5703125" style="2" customWidth="1"/>
    <col min="10237" max="10237" width="29" style="2" customWidth="1"/>
    <col min="10238" max="10238" width="11.42578125" style="2"/>
    <col min="10239" max="10239" width="27.5703125" style="2" customWidth="1"/>
    <col min="10240" max="10240" width="11.42578125" style="2"/>
    <col min="10241" max="10241" width="11" style="2" customWidth="1"/>
    <col min="10242" max="10245" width="30.7109375" style="2" customWidth="1"/>
    <col min="10246" max="10252" width="11.42578125" style="2"/>
    <col min="10253" max="10253" width="21.85546875" style="2" customWidth="1"/>
    <col min="10254" max="10254" width="21.140625" style="2" customWidth="1"/>
    <col min="10255" max="10489" width="11.42578125" style="2"/>
    <col min="10490" max="10490" width="21.7109375" style="2" customWidth="1"/>
    <col min="10491" max="10491" width="24.7109375" style="2" customWidth="1"/>
    <col min="10492" max="10492" width="26.5703125" style="2" customWidth="1"/>
    <col min="10493" max="10493" width="29" style="2" customWidth="1"/>
    <col min="10494" max="10494" width="11.42578125" style="2"/>
    <col min="10495" max="10495" width="27.5703125" style="2" customWidth="1"/>
    <col min="10496" max="10496" width="11.42578125" style="2"/>
    <col min="10497" max="10497" width="11" style="2" customWidth="1"/>
    <col min="10498" max="10501" width="30.7109375" style="2" customWidth="1"/>
    <col min="10502" max="10508" width="11.42578125" style="2"/>
    <col min="10509" max="10509" width="21.85546875" style="2" customWidth="1"/>
    <col min="10510" max="10510" width="21.140625" style="2" customWidth="1"/>
    <col min="10511" max="10745" width="11.42578125" style="2"/>
    <col min="10746" max="10746" width="21.7109375" style="2" customWidth="1"/>
    <col min="10747" max="10747" width="24.7109375" style="2" customWidth="1"/>
    <col min="10748" max="10748" width="26.5703125" style="2" customWidth="1"/>
    <col min="10749" max="10749" width="29" style="2" customWidth="1"/>
    <col min="10750" max="10750" width="11.42578125" style="2"/>
    <col min="10751" max="10751" width="27.5703125" style="2" customWidth="1"/>
    <col min="10752" max="10752" width="11.42578125" style="2"/>
    <col min="10753" max="10753" width="11" style="2" customWidth="1"/>
    <col min="10754" max="10757" width="30.7109375" style="2" customWidth="1"/>
    <col min="10758" max="10764" width="11.42578125" style="2"/>
    <col min="10765" max="10765" width="21.85546875" style="2" customWidth="1"/>
    <col min="10766" max="10766" width="21.140625" style="2" customWidth="1"/>
    <col min="10767" max="11001" width="11.42578125" style="2"/>
    <col min="11002" max="11002" width="21.7109375" style="2" customWidth="1"/>
    <col min="11003" max="11003" width="24.7109375" style="2" customWidth="1"/>
    <col min="11004" max="11004" width="26.5703125" style="2" customWidth="1"/>
    <col min="11005" max="11005" width="29" style="2" customWidth="1"/>
    <col min="11006" max="11006" width="11.42578125" style="2"/>
    <col min="11007" max="11007" width="27.5703125" style="2" customWidth="1"/>
    <col min="11008" max="11008" width="11.42578125" style="2"/>
    <col min="11009" max="11009" width="11" style="2" customWidth="1"/>
    <col min="11010" max="11013" width="30.7109375" style="2" customWidth="1"/>
    <col min="11014" max="11020" width="11.42578125" style="2"/>
    <col min="11021" max="11021" width="21.85546875" style="2" customWidth="1"/>
    <col min="11022" max="11022" width="21.140625" style="2" customWidth="1"/>
    <col min="11023" max="11257" width="11.42578125" style="2"/>
    <col min="11258" max="11258" width="21.7109375" style="2" customWidth="1"/>
    <col min="11259" max="11259" width="24.7109375" style="2" customWidth="1"/>
    <col min="11260" max="11260" width="26.5703125" style="2" customWidth="1"/>
    <col min="11261" max="11261" width="29" style="2" customWidth="1"/>
    <col min="11262" max="11262" width="11.42578125" style="2"/>
    <col min="11263" max="11263" width="27.5703125" style="2" customWidth="1"/>
    <col min="11264" max="11264" width="11.42578125" style="2"/>
    <col min="11265" max="11265" width="11" style="2" customWidth="1"/>
    <col min="11266" max="11269" width="30.7109375" style="2" customWidth="1"/>
    <col min="11270" max="11276" width="11.42578125" style="2"/>
    <col min="11277" max="11277" width="21.85546875" style="2" customWidth="1"/>
    <col min="11278" max="11278" width="21.140625" style="2" customWidth="1"/>
    <col min="11279" max="11513" width="11.42578125" style="2"/>
    <col min="11514" max="11514" width="21.7109375" style="2" customWidth="1"/>
    <col min="11515" max="11515" width="24.7109375" style="2" customWidth="1"/>
    <col min="11516" max="11516" width="26.5703125" style="2" customWidth="1"/>
    <col min="11517" max="11517" width="29" style="2" customWidth="1"/>
    <col min="11518" max="11518" width="11.42578125" style="2"/>
    <col min="11519" max="11519" width="27.5703125" style="2" customWidth="1"/>
    <col min="11520" max="11520" width="11.42578125" style="2"/>
    <col min="11521" max="11521" width="11" style="2" customWidth="1"/>
    <col min="11522" max="11525" width="30.7109375" style="2" customWidth="1"/>
    <col min="11526" max="11532" width="11.42578125" style="2"/>
    <col min="11533" max="11533" width="21.85546875" style="2" customWidth="1"/>
    <col min="11534" max="11534" width="21.140625" style="2" customWidth="1"/>
    <col min="11535" max="11769" width="11.42578125" style="2"/>
    <col min="11770" max="11770" width="21.7109375" style="2" customWidth="1"/>
    <col min="11771" max="11771" width="24.7109375" style="2" customWidth="1"/>
    <col min="11772" max="11772" width="26.5703125" style="2" customWidth="1"/>
    <col min="11773" max="11773" width="29" style="2" customWidth="1"/>
    <col min="11774" max="11774" width="11.42578125" style="2"/>
    <col min="11775" max="11775" width="27.5703125" style="2" customWidth="1"/>
    <col min="11776" max="11776" width="11.42578125" style="2"/>
    <col min="11777" max="11777" width="11" style="2" customWidth="1"/>
    <col min="11778" max="11781" width="30.7109375" style="2" customWidth="1"/>
    <col min="11782" max="11788" width="11.42578125" style="2"/>
    <col min="11789" max="11789" width="21.85546875" style="2" customWidth="1"/>
    <col min="11790" max="11790" width="21.140625" style="2" customWidth="1"/>
    <col min="11791" max="12025" width="11.42578125" style="2"/>
    <col min="12026" max="12026" width="21.7109375" style="2" customWidth="1"/>
    <col min="12027" max="12027" width="24.7109375" style="2" customWidth="1"/>
    <col min="12028" max="12028" width="26.5703125" style="2" customWidth="1"/>
    <col min="12029" max="12029" width="29" style="2" customWidth="1"/>
    <col min="12030" max="12030" width="11.42578125" style="2"/>
    <col min="12031" max="12031" width="27.5703125" style="2" customWidth="1"/>
    <col min="12032" max="12032" width="11.42578125" style="2"/>
    <col min="12033" max="12033" width="11" style="2" customWidth="1"/>
    <col min="12034" max="12037" width="30.7109375" style="2" customWidth="1"/>
    <col min="12038" max="12044" width="11.42578125" style="2"/>
    <col min="12045" max="12045" width="21.85546875" style="2" customWidth="1"/>
    <col min="12046" max="12046" width="21.140625" style="2" customWidth="1"/>
    <col min="12047" max="12281" width="11.42578125" style="2"/>
    <col min="12282" max="12282" width="21.7109375" style="2" customWidth="1"/>
    <col min="12283" max="12283" width="24.7109375" style="2" customWidth="1"/>
    <col min="12284" max="12284" width="26.5703125" style="2" customWidth="1"/>
    <col min="12285" max="12285" width="29" style="2" customWidth="1"/>
    <col min="12286" max="12286" width="11.42578125" style="2"/>
    <col min="12287" max="12287" width="27.5703125" style="2" customWidth="1"/>
    <col min="12288" max="12288" width="11.42578125" style="2"/>
    <col min="12289" max="12289" width="11" style="2" customWidth="1"/>
    <col min="12290" max="12293" width="30.7109375" style="2" customWidth="1"/>
    <col min="12294" max="12300" width="11.42578125" style="2"/>
    <col min="12301" max="12301" width="21.85546875" style="2" customWidth="1"/>
    <col min="12302" max="12302" width="21.140625" style="2" customWidth="1"/>
    <col min="12303" max="12537" width="11.42578125" style="2"/>
    <col min="12538" max="12538" width="21.7109375" style="2" customWidth="1"/>
    <col min="12539" max="12539" width="24.7109375" style="2" customWidth="1"/>
    <col min="12540" max="12540" width="26.5703125" style="2" customWidth="1"/>
    <col min="12541" max="12541" width="29" style="2" customWidth="1"/>
    <col min="12542" max="12542" width="11.42578125" style="2"/>
    <col min="12543" max="12543" width="27.5703125" style="2" customWidth="1"/>
    <col min="12544" max="12544" width="11.42578125" style="2"/>
    <col min="12545" max="12545" width="11" style="2" customWidth="1"/>
    <col min="12546" max="12549" width="30.7109375" style="2" customWidth="1"/>
    <col min="12550" max="12556" width="11.42578125" style="2"/>
    <col min="12557" max="12557" width="21.85546875" style="2" customWidth="1"/>
    <col min="12558" max="12558" width="21.140625" style="2" customWidth="1"/>
    <col min="12559" max="12793" width="11.42578125" style="2"/>
    <col min="12794" max="12794" width="21.7109375" style="2" customWidth="1"/>
    <col min="12795" max="12795" width="24.7109375" style="2" customWidth="1"/>
    <col min="12796" max="12796" width="26.5703125" style="2" customWidth="1"/>
    <col min="12797" max="12797" width="29" style="2" customWidth="1"/>
    <col min="12798" max="12798" width="11.42578125" style="2"/>
    <col min="12799" max="12799" width="27.5703125" style="2" customWidth="1"/>
    <col min="12800" max="12800" width="11.42578125" style="2"/>
    <col min="12801" max="12801" width="11" style="2" customWidth="1"/>
    <col min="12802" max="12805" width="30.7109375" style="2" customWidth="1"/>
    <col min="12806" max="12812" width="11.42578125" style="2"/>
    <col min="12813" max="12813" width="21.85546875" style="2" customWidth="1"/>
    <col min="12814" max="12814" width="21.140625" style="2" customWidth="1"/>
    <col min="12815" max="13049" width="11.42578125" style="2"/>
    <col min="13050" max="13050" width="21.7109375" style="2" customWidth="1"/>
    <col min="13051" max="13051" width="24.7109375" style="2" customWidth="1"/>
    <col min="13052" max="13052" width="26.5703125" style="2" customWidth="1"/>
    <col min="13053" max="13053" width="29" style="2" customWidth="1"/>
    <col min="13054" max="13054" width="11.42578125" style="2"/>
    <col min="13055" max="13055" width="27.5703125" style="2" customWidth="1"/>
    <col min="13056" max="13056" width="11.42578125" style="2"/>
    <col min="13057" max="13057" width="11" style="2" customWidth="1"/>
    <col min="13058" max="13061" width="30.7109375" style="2" customWidth="1"/>
    <col min="13062" max="13068" width="11.42578125" style="2"/>
    <col min="13069" max="13069" width="21.85546875" style="2" customWidth="1"/>
    <col min="13070" max="13070" width="21.140625" style="2" customWidth="1"/>
    <col min="13071" max="13305" width="11.42578125" style="2"/>
    <col min="13306" max="13306" width="21.7109375" style="2" customWidth="1"/>
    <col min="13307" max="13307" width="24.7109375" style="2" customWidth="1"/>
    <col min="13308" max="13308" width="26.5703125" style="2" customWidth="1"/>
    <col min="13309" max="13309" width="29" style="2" customWidth="1"/>
    <col min="13310" max="13310" width="11.42578125" style="2"/>
    <col min="13311" max="13311" width="27.5703125" style="2" customWidth="1"/>
    <col min="13312" max="13312" width="11.42578125" style="2"/>
    <col min="13313" max="13313" width="11" style="2" customWidth="1"/>
    <col min="13314" max="13317" width="30.7109375" style="2" customWidth="1"/>
    <col min="13318" max="13324" width="11.42578125" style="2"/>
    <col min="13325" max="13325" width="21.85546875" style="2" customWidth="1"/>
    <col min="13326" max="13326" width="21.140625" style="2" customWidth="1"/>
    <col min="13327" max="13561" width="11.42578125" style="2"/>
    <col min="13562" max="13562" width="21.7109375" style="2" customWidth="1"/>
    <col min="13563" max="13563" width="24.7109375" style="2" customWidth="1"/>
    <col min="13564" max="13564" width="26.5703125" style="2" customWidth="1"/>
    <col min="13565" max="13565" width="29" style="2" customWidth="1"/>
    <col min="13566" max="13566" width="11.42578125" style="2"/>
    <col min="13567" max="13567" width="27.5703125" style="2" customWidth="1"/>
    <col min="13568" max="13568" width="11.42578125" style="2"/>
    <col min="13569" max="13569" width="11" style="2" customWidth="1"/>
    <col min="13570" max="13573" width="30.7109375" style="2" customWidth="1"/>
    <col min="13574" max="13580" width="11.42578125" style="2"/>
    <col min="13581" max="13581" width="21.85546875" style="2" customWidth="1"/>
    <col min="13582" max="13582" width="21.140625" style="2" customWidth="1"/>
    <col min="13583" max="13817" width="11.42578125" style="2"/>
    <col min="13818" max="13818" width="21.7109375" style="2" customWidth="1"/>
    <col min="13819" max="13819" width="24.7109375" style="2" customWidth="1"/>
    <col min="13820" max="13820" width="26.5703125" style="2" customWidth="1"/>
    <col min="13821" max="13821" width="29" style="2" customWidth="1"/>
    <col min="13822" max="13822" width="11.42578125" style="2"/>
    <col min="13823" max="13823" width="27.5703125" style="2" customWidth="1"/>
    <col min="13824" max="13824" width="11.42578125" style="2"/>
    <col min="13825" max="13825" width="11" style="2" customWidth="1"/>
    <col min="13826" max="13829" width="30.7109375" style="2" customWidth="1"/>
    <col min="13830" max="13836" width="11.42578125" style="2"/>
    <col min="13837" max="13837" width="21.85546875" style="2" customWidth="1"/>
    <col min="13838" max="13838" width="21.140625" style="2" customWidth="1"/>
    <col min="13839" max="14073" width="11.42578125" style="2"/>
    <col min="14074" max="14074" width="21.7109375" style="2" customWidth="1"/>
    <col min="14075" max="14075" width="24.7109375" style="2" customWidth="1"/>
    <col min="14076" max="14076" width="26.5703125" style="2" customWidth="1"/>
    <col min="14077" max="14077" width="29" style="2" customWidth="1"/>
    <col min="14078" max="14078" width="11.42578125" style="2"/>
    <col min="14079" max="14079" width="27.5703125" style="2" customWidth="1"/>
    <col min="14080" max="14080" width="11.42578125" style="2"/>
    <col min="14081" max="14081" width="11" style="2" customWidth="1"/>
    <col min="14082" max="14085" width="30.7109375" style="2" customWidth="1"/>
    <col min="14086" max="14092" width="11.42578125" style="2"/>
    <col min="14093" max="14093" width="21.85546875" style="2" customWidth="1"/>
    <col min="14094" max="14094" width="21.140625" style="2" customWidth="1"/>
    <col min="14095" max="14329" width="11.42578125" style="2"/>
    <col min="14330" max="14330" width="21.7109375" style="2" customWidth="1"/>
    <col min="14331" max="14331" width="24.7109375" style="2" customWidth="1"/>
    <col min="14332" max="14332" width="26.5703125" style="2" customWidth="1"/>
    <col min="14333" max="14333" width="29" style="2" customWidth="1"/>
    <col min="14334" max="14334" width="11.42578125" style="2"/>
    <col min="14335" max="14335" width="27.5703125" style="2" customWidth="1"/>
    <col min="14336" max="14336" width="11.42578125" style="2"/>
    <col min="14337" max="14337" width="11" style="2" customWidth="1"/>
    <col min="14338" max="14341" width="30.7109375" style="2" customWidth="1"/>
    <col min="14342" max="14348" width="11.42578125" style="2"/>
    <col min="14349" max="14349" width="21.85546875" style="2" customWidth="1"/>
    <col min="14350" max="14350" width="21.140625" style="2" customWidth="1"/>
    <col min="14351" max="14585" width="11.42578125" style="2"/>
    <col min="14586" max="14586" width="21.7109375" style="2" customWidth="1"/>
    <col min="14587" max="14587" width="24.7109375" style="2" customWidth="1"/>
    <col min="14588" max="14588" width="26.5703125" style="2" customWidth="1"/>
    <col min="14589" max="14589" width="29" style="2" customWidth="1"/>
    <col min="14590" max="14590" width="11.42578125" style="2"/>
    <col min="14591" max="14591" width="27.5703125" style="2" customWidth="1"/>
    <col min="14592" max="14592" width="11.42578125" style="2"/>
    <col min="14593" max="14593" width="11" style="2" customWidth="1"/>
    <col min="14594" max="14597" width="30.7109375" style="2" customWidth="1"/>
    <col min="14598" max="14604" width="11.42578125" style="2"/>
    <col min="14605" max="14605" width="21.85546875" style="2" customWidth="1"/>
    <col min="14606" max="14606" width="21.140625" style="2" customWidth="1"/>
    <col min="14607" max="14841" width="11.42578125" style="2"/>
    <col min="14842" max="14842" width="21.7109375" style="2" customWidth="1"/>
    <col min="14843" max="14843" width="24.7109375" style="2" customWidth="1"/>
    <col min="14844" max="14844" width="26.5703125" style="2" customWidth="1"/>
    <col min="14845" max="14845" width="29" style="2" customWidth="1"/>
    <col min="14846" max="14846" width="11.42578125" style="2"/>
    <col min="14847" max="14847" width="27.5703125" style="2" customWidth="1"/>
    <col min="14848" max="14848" width="11.42578125" style="2"/>
    <col min="14849" max="14849" width="11" style="2" customWidth="1"/>
    <col min="14850" max="14853" width="30.7109375" style="2" customWidth="1"/>
    <col min="14854" max="14860" width="11.42578125" style="2"/>
    <col min="14861" max="14861" width="21.85546875" style="2" customWidth="1"/>
    <col min="14862" max="14862" width="21.140625" style="2" customWidth="1"/>
    <col min="14863" max="15097" width="11.42578125" style="2"/>
    <col min="15098" max="15098" width="21.7109375" style="2" customWidth="1"/>
    <col min="15099" max="15099" width="24.7109375" style="2" customWidth="1"/>
    <col min="15100" max="15100" width="26.5703125" style="2" customWidth="1"/>
    <col min="15101" max="15101" width="29" style="2" customWidth="1"/>
    <col min="15102" max="15102" width="11.42578125" style="2"/>
    <col min="15103" max="15103" width="27.5703125" style="2" customWidth="1"/>
    <col min="15104" max="15104" width="11.42578125" style="2"/>
    <col min="15105" max="15105" width="11" style="2" customWidth="1"/>
    <col min="15106" max="15109" width="30.7109375" style="2" customWidth="1"/>
    <col min="15110" max="15116" width="11.42578125" style="2"/>
    <col min="15117" max="15117" width="21.85546875" style="2" customWidth="1"/>
    <col min="15118" max="15118" width="21.140625" style="2" customWidth="1"/>
    <col min="15119" max="15353" width="11.42578125" style="2"/>
    <col min="15354" max="15354" width="21.7109375" style="2" customWidth="1"/>
    <col min="15355" max="15355" width="24.7109375" style="2" customWidth="1"/>
    <col min="15356" max="15356" width="26.5703125" style="2" customWidth="1"/>
    <col min="15357" max="15357" width="29" style="2" customWidth="1"/>
    <col min="15358" max="15358" width="11.42578125" style="2"/>
    <col min="15359" max="15359" width="27.5703125" style="2" customWidth="1"/>
    <col min="15360" max="15360" width="11.42578125" style="2"/>
    <col min="15361" max="15361" width="11" style="2" customWidth="1"/>
    <col min="15362" max="15365" width="30.7109375" style="2" customWidth="1"/>
    <col min="15366" max="15372" width="11.42578125" style="2"/>
    <col min="15373" max="15373" width="21.85546875" style="2" customWidth="1"/>
    <col min="15374" max="15374" width="21.140625" style="2" customWidth="1"/>
    <col min="15375" max="15609" width="11.42578125" style="2"/>
    <col min="15610" max="15610" width="21.7109375" style="2" customWidth="1"/>
    <col min="15611" max="15611" width="24.7109375" style="2" customWidth="1"/>
    <col min="15612" max="15612" width="26.5703125" style="2" customWidth="1"/>
    <col min="15613" max="15613" width="29" style="2" customWidth="1"/>
    <col min="15614" max="15614" width="11.42578125" style="2"/>
    <col min="15615" max="15615" width="27.5703125" style="2" customWidth="1"/>
    <col min="15616" max="15616" width="11.42578125" style="2"/>
    <col min="15617" max="15617" width="11" style="2" customWidth="1"/>
    <col min="15618" max="15621" width="30.7109375" style="2" customWidth="1"/>
    <col min="15622" max="15628" width="11.42578125" style="2"/>
    <col min="15629" max="15629" width="21.85546875" style="2" customWidth="1"/>
    <col min="15630" max="15630" width="21.140625" style="2" customWidth="1"/>
    <col min="15631" max="15865" width="11.42578125" style="2"/>
    <col min="15866" max="15866" width="21.7109375" style="2" customWidth="1"/>
    <col min="15867" max="15867" width="24.7109375" style="2" customWidth="1"/>
    <col min="15868" max="15868" width="26.5703125" style="2" customWidth="1"/>
    <col min="15869" max="15869" width="29" style="2" customWidth="1"/>
    <col min="15870" max="15870" width="11.42578125" style="2"/>
    <col min="15871" max="15871" width="27.5703125" style="2" customWidth="1"/>
    <col min="15872" max="15872" width="11.42578125" style="2"/>
    <col min="15873" max="15873" width="11" style="2" customWidth="1"/>
    <col min="15874" max="15877" width="30.7109375" style="2" customWidth="1"/>
    <col min="15878" max="15884" width="11.42578125" style="2"/>
    <col min="15885" max="15885" width="21.85546875" style="2" customWidth="1"/>
    <col min="15886" max="15886" width="21.140625" style="2" customWidth="1"/>
    <col min="15887" max="16121" width="11.42578125" style="2"/>
    <col min="16122" max="16122" width="21.7109375" style="2" customWidth="1"/>
    <col min="16123" max="16123" width="24.7109375" style="2" customWidth="1"/>
    <col min="16124" max="16124" width="26.5703125" style="2" customWidth="1"/>
    <col min="16125" max="16125" width="29" style="2" customWidth="1"/>
    <col min="16126" max="16126" width="11.42578125" style="2"/>
    <col min="16127" max="16127" width="27.5703125" style="2" customWidth="1"/>
    <col min="16128" max="16128" width="11.42578125" style="2"/>
    <col min="16129" max="16129" width="11" style="2" customWidth="1"/>
    <col min="16130" max="16133" width="30.7109375" style="2" customWidth="1"/>
    <col min="16134" max="16140" width="11.42578125" style="2"/>
    <col min="16141" max="16141" width="21.85546875" style="2" customWidth="1"/>
    <col min="16142" max="16142" width="21.140625" style="2" customWidth="1"/>
    <col min="16143" max="16384" width="11.42578125" style="2"/>
  </cols>
  <sheetData>
    <row r="1" spans="1:16" ht="15" x14ac:dyDescent="0.2">
      <c r="A1" s="79" t="str">
        <f>'Référentiel de risques'!A1</f>
        <v>Frais de déplacements</v>
      </c>
    </row>
    <row r="2" spans="1:16" ht="18" x14ac:dyDescent="0.25">
      <c r="A2" s="79"/>
      <c r="C2" s="103" t="s">
        <v>266</v>
      </c>
    </row>
    <row r="3" spans="1:16" ht="12.75" customHeight="1" x14ac:dyDescent="0.3">
      <c r="A3" s="104" t="s">
        <v>81</v>
      </c>
    </row>
    <row r="4" spans="1:16" ht="120" customHeight="1" thickBot="1" x14ac:dyDescent="0.25">
      <c r="A4" s="105" t="s">
        <v>39</v>
      </c>
      <c r="B4" s="106"/>
      <c r="C4" s="107"/>
      <c r="D4" s="108" t="s">
        <v>144</v>
      </c>
      <c r="E4" s="108" t="s">
        <v>82</v>
      </c>
    </row>
    <row r="5" spans="1:16" ht="204.75" customHeight="1" thickTop="1" thickBot="1" x14ac:dyDescent="0.25">
      <c r="A5" s="105" t="s">
        <v>48</v>
      </c>
      <c r="B5" s="109"/>
      <c r="C5" s="110" t="s">
        <v>147</v>
      </c>
      <c r="D5" s="111" t="s">
        <v>146</v>
      </c>
      <c r="E5" s="112" t="s">
        <v>169</v>
      </c>
    </row>
    <row r="6" spans="1:16" ht="156" customHeight="1" thickTop="1" thickBot="1" x14ac:dyDescent="0.25">
      <c r="A6" s="105" t="s">
        <v>77</v>
      </c>
      <c r="B6" s="113"/>
      <c r="C6" s="114" t="s">
        <v>168</v>
      </c>
      <c r="D6" s="110"/>
      <c r="E6" s="111" t="s">
        <v>99</v>
      </c>
    </row>
    <row r="7" spans="1:16" ht="120" customHeight="1" thickTop="1" thickBot="1" x14ac:dyDescent="0.35">
      <c r="A7" s="105" t="s">
        <v>73</v>
      </c>
      <c r="B7" s="115"/>
      <c r="C7" s="116" t="s">
        <v>98</v>
      </c>
      <c r="D7" s="117"/>
      <c r="E7" s="119"/>
      <c r="F7" s="118" t="s">
        <v>83</v>
      </c>
    </row>
    <row r="8" spans="1:16" ht="13.5" customHeight="1" thickTop="1" x14ac:dyDescent="0.3">
      <c r="B8" s="120" t="s">
        <v>84</v>
      </c>
      <c r="C8" s="120" t="s">
        <v>49</v>
      </c>
      <c r="D8" s="120" t="s">
        <v>40</v>
      </c>
      <c r="E8" s="120" t="s">
        <v>44</v>
      </c>
    </row>
    <row r="10" spans="1:16" x14ac:dyDescent="0.2">
      <c r="J10" s="1"/>
      <c r="K10" s="1"/>
      <c r="L10" s="1"/>
      <c r="M10" s="1"/>
      <c r="N10" s="1"/>
      <c r="O10" s="1"/>
      <c r="P10" s="1"/>
    </row>
    <row r="11" spans="1:16" x14ac:dyDescent="0.2">
      <c r="J11" s="1"/>
      <c r="K11" s="1"/>
      <c r="L11" s="1"/>
      <c r="M11" s="1"/>
      <c r="N11" s="1"/>
      <c r="O11" s="1"/>
      <c r="P11" s="1"/>
    </row>
  </sheetData>
  <customSheetViews>
    <customSheetView guid="{F9D8722F-E5F2-44E3-9977-44424C0BD786}" scale="85" showPageBreaks="1" showGridLines="0" fitToPage="1" printArea="1" topLeftCell="D1">
      <selection activeCell="K6" sqref="K6"/>
      <pageMargins left="0.78740157480314965" right="0.78740157480314965" top="0.98425196850393704" bottom="0.98425196850393704" header="0.51181102362204722" footer="0.51181102362204722"/>
      <pageSetup paperSize="8" scale="63" orientation="landscape" r:id="rId1"/>
      <headerFooter alignWithMargins="0">
        <oddHeader>&amp;CRéférentiel de Contrôle Interne Comptable - Cartographie des risques&amp;RMENESR</oddHeader>
        <oddFooter>&amp;C&amp;P de &amp;N</oddFooter>
      </headerFooter>
    </customSheetView>
  </customSheetViews>
  <pageMargins left="0.78740157480314965" right="0.78740157480314965" top="0.98425196850393704" bottom="0.98425196850393704" header="0.51181102362204722" footer="0.51181102362204722"/>
  <pageSetup paperSize="8" orientation="landscape" r:id="rId2"/>
  <headerFooter alignWithMargins="0">
    <oddHeader>&amp;LMENJ-MESRI&amp;CRéférentiel de Contrôle Interne Comptable - Frais de déplacement
Cartographie des risques&amp;RSAAM / DAF-DCISIF</oddHeader>
    <oddFooter>&amp;C&amp;P de &amp;N</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28"/>
  <sheetViews>
    <sheetView showWhiteSpace="0" view="pageLayout" zoomScale="62" zoomScaleNormal="59" zoomScalePageLayoutView="62" workbookViewId="0">
      <selection activeCell="J30" sqref="J30"/>
    </sheetView>
  </sheetViews>
  <sheetFormatPr baseColWidth="10" defaultColWidth="11.5703125" defaultRowHeight="12.75" x14ac:dyDescent="0.2"/>
  <cols>
    <col min="1" max="1" width="21.28515625" style="125" customWidth="1"/>
    <col min="2" max="2" width="31.7109375" style="125" customWidth="1"/>
    <col min="3" max="3" width="40.28515625" style="125" customWidth="1"/>
    <col min="4" max="4" width="67.7109375" style="125" customWidth="1"/>
    <col min="5" max="5" width="7.7109375" style="126" customWidth="1"/>
    <col min="6" max="6" width="14.5703125" style="127" customWidth="1"/>
    <col min="7" max="7" width="12.5703125" style="127" customWidth="1"/>
    <col min="8" max="8" width="25.5703125" style="127" bestFit="1" customWidth="1"/>
    <col min="9" max="9" width="22.85546875" style="128" bestFit="1" customWidth="1"/>
    <col min="10" max="10" width="1.28515625" style="125" customWidth="1"/>
    <col min="11" max="11" width="8.5703125" style="125" customWidth="1"/>
    <col min="12" max="12" width="17.42578125" style="125" customWidth="1"/>
    <col min="13" max="13" width="52.5703125" style="125" customWidth="1"/>
    <col min="14" max="14" width="35.85546875" style="125" customWidth="1"/>
    <col min="15" max="15" width="21.28515625" style="125" customWidth="1"/>
    <col min="16" max="16" width="17.140625" style="125" customWidth="1"/>
    <col min="17" max="257" width="11.5703125" style="126"/>
    <col min="258" max="258" width="21.28515625" style="126" customWidth="1"/>
    <col min="259" max="259" width="31.7109375" style="126" customWidth="1"/>
    <col min="260" max="260" width="40.28515625" style="126" customWidth="1"/>
    <col min="261" max="261" width="67.7109375" style="126" customWidth="1"/>
    <col min="262" max="262" width="7.7109375" style="126" customWidth="1"/>
    <col min="263" max="263" width="11.85546875" style="126" customWidth="1"/>
    <col min="264" max="264" width="12.5703125" style="126" customWidth="1"/>
    <col min="265" max="265" width="15.7109375" style="126" customWidth="1"/>
    <col min="266" max="266" width="17.85546875" style="126" customWidth="1"/>
    <col min="267" max="267" width="1.28515625" style="126" customWidth="1"/>
    <col min="268" max="268" width="8.5703125" style="126" customWidth="1"/>
    <col min="269" max="269" width="16.42578125" style="126" customWidth="1"/>
    <col min="270" max="270" width="52.5703125" style="126" customWidth="1"/>
    <col min="271" max="271" width="21.28515625" style="126" customWidth="1"/>
    <col min="272" max="272" width="17.140625" style="126" customWidth="1"/>
    <col min="273" max="513" width="11.5703125" style="126"/>
    <col min="514" max="514" width="21.28515625" style="126" customWidth="1"/>
    <col min="515" max="515" width="31.7109375" style="126" customWidth="1"/>
    <col min="516" max="516" width="40.28515625" style="126" customWidth="1"/>
    <col min="517" max="517" width="67.7109375" style="126" customWidth="1"/>
    <col min="518" max="518" width="7.7109375" style="126" customWidth="1"/>
    <col min="519" max="519" width="11.85546875" style="126" customWidth="1"/>
    <col min="520" max="520" width="12.5703125" style="126" customWidth="1"/>
    <col min="521" max="521" width="15.7109375" style="126" customWidth="1"/>
    <col min="522" max="522" width="17.85546875" style="126" customWidth="1"/>
    <col min="523" max="523" width="1.28515625" style="126" customWidth="1"/>
    <col min="524" max="524" width="8.5703125" style="126" customWidth="1"/>
    <col min="525" max="525" width="16.42578125" style="126" customWidth="1"/>
    <col min="526" max="526" width="52.5703125" style="126" customWidth="1"/>
    <col min="527" max="527" width="21.28515625" style="126" customWidth="1"/>
    <col min="528" max="528" width="17.140625" style="126" customWidth="1"/>
    <col min="529" max="769" width="11.5703125" style="126"/>
    <col min="770" max="770" width="21.28515625" style="126" customWidth="1"/>
    <col min="771" max="771" width="31.7109375" style="126" customWidth="1"/>
    <col min="772" max="772" width="40.28515625" style="126" customWidth="1"/>
    <col min="773" max="773" width="67.7109375" style="126" customWidth="1"/>
    <col min="774" max="774" width="7.7109375" style="126" customWidth="1"/>
    <col min="775" max="775" width="11.85546875" style="126" customWidth="1"/>
    <col min="776" max="776" width="12.5703125" style="126" customWidth="1"/>
    <col min="777" max="777" width="15.7109375" style="126" customWidth="1"/>
    <col min="778" max="778" width="17.85546875" style="126" customWidth="1"/>
    <col min="779" max="779" width="1.28515625" style="126" customWidth="1"/>
    <col min="780" max="780" width="8.5703125" style="126" customWidth="1"/>
    <col min="781" max="781" width="16.42578125" style="126" customWidth="1"/>
    <col min="782" max="782" width="52.5703125" style="126" customWidth="1"/>
    <col min="783" max="783" width="21.28515625" style="126" customWidth="1"/>
    <col min="784" max="784" width="17.140625" style="126" customWidth="1"/>
    <col min="785" max="1025" width="11.5703125" style="126"/>
    <col min="1026" max="1026" width="21.28515625" style="126" customWidth="1"/>
    <col min="1027" max="1027" width="31.7109375" style="126" customWidth="1"/>
    <col min="1028" max="1028" width="40.28515625" style="126" customWidth="1"/>
    <col min="1029" max="1029" width="67.7109375" style="126" customWidth="1"/>
    <col min="1030" max="1030" width="7.7109375" style="126" customWidth="1"/>
    <col min="1031" max="1031" width="11.85546875" style="126" customWidth="1"/>
    <col min="1032" max="1032" width="12.5703125" style="126" customWidth="1"/>
    <col min="1033" max="1033" width="15.7109375" style="126" customWidth="1"/>
    <col min="1034" max="1034" width="17.85546875" style="126" customWidth="1"/>
    <col min="1035" max="1035" width="1.28515625" style="126" customWidth="1"/>
    <col min="1036" max="1036" width="8.5703125" style="126" customWidth="1"/>
    <col min="1037" max="1037" width="16.42578125" style="126" customWidth="1"/>
    <col min="1038" max="1038" width="52.5703125" style="126" customWidth="1"/>
    <col min="1039" max="1039" width="21.28515625" style="126" customWidth="1"/>
    <col min="1040" max="1040" width="17.140625" style="126" customWidth="1"/>
    <col min="1041" max="1281" width="11.5703125" style="126"/>
    <col min="1282" max="1282" width="21.28515625" style="126" customWidth="1"/>
    <col min="1283" max="1283" width="31.7109375" style="126" customWidth="1"/>
    <col min="1284" max="1284" width="40.28515625" style="126" customWidth="1"/>
    <col min="1285" max="1285" width="67.7109375" style="126" customWidth="1"/>
    <col min="1286" max="1286" width="7.7109375" style="126" customWidth="1"/>
    <col min="1287" max="1287" width="11.85546875" style="126" customWidth="1"/>
    <col min="1288" max="1288" width="12.5703125" style="126" customWidth="1"/>
    <col min="1289" max="1289" width="15.7109375" style="126" customWidth="1"/>
    <col min="1290" max="1290" width="17.85546875" style="126" customWidth="1"/>
    <col min="1291" max="1291" width="1.28515625" style="126" customWidth="1"/>
    <col min="1292" max="1292" width="8.5703125" style="126" customWidth="1"/>
    <col min="1293" max="1293" width="16.42578125" style="126" customWidth="1"/>
    <col min="1294" max="1294" width="52.5703125" style="126" customWidth="1"/>
    <col min="1295" max="1295" width="21.28515625" style="126" customWidth="1"/>
    <col min="1296" max="1296" width="17.140625" style="126" customWidth="1"/>
    <col min="1297" max="1537" width="11.5703125" style="126"/>
    <col min="1538" max="1538" width="21.28515625" style="126" customWidth="1"/>
    <col min="1539" max="1539" width="31.7109375" style="126" customWidth="1"/>
    <col min="1540" max="1540" width="40.28515625" style="126" customWidth="1"/>
    <col min="1541" max="1541" width="67.7109375" style="126" customWidth="1"/>
    <col min="1542" max="1542" width="7.7109375" style="126" customWidth="1"/>
    <col min="1543" max="1543" width="11.85546875" style="126" customWidth="1"/>
    <col min="1544" max="1544" width="12.5703125" style="126" customWidth="1"/>
    <col min="1545" max="1545" width="15.7109375" style="126" customWidth="1"/>
    <col min="1546" max="1546" width="17.85546875" style="126" customWidth="1"/>
    <col min="1547" max="1547" width="1.28515625" style="126" customWidth="1"/>
    <col min="1548" max="1548" width="8.5703125" style="126" customWidth="1"/>
    <col min="1549" max="1549" width="16.42578125" style="126" customWidth="1"/>
    <col min="1550" max="1550" width="52.5703125" style="126" customWidth="1"/>
    <col min="1551" max="1551" width="21.28515625" style="126" customWidth="1"/>
    <col min="1552" max="1552" width="17.140625" style="126" customWidth="1"/>
    <col min="1553" max="1793" width="11.5703125" style="126"/>
    <col min="1794" max="1794" width="21.28515625" style="126" customWidth="1"/>
    <col min="1795" max="1795" width="31.7109375" style="126" customWidth="1"/>
    <col min="1796" max="1796" width="40.28515625" style="126" customWidth="1"/>
    <col min="1797" max="1797" width="67.7109375" style="126" customWidth="1"/>
    <col min="1798" max="1798" width="7.7109375" style="126" customWidth="1"/>
    <col min="1799" max="1799" width="11.85546875" style="126" customWidth="1"/>
    <col min="1800" max="1800" width="12.5703125" style="126" customWidth="1"/>
    <col min="1801" max="1801" width="15.7109375" style="126" customWidth="1"/>
    <col min="1802" max="1802" width="17.85546875" style="126" customWidth="1"/>
    <col min="1803" max="1803" width="1.28515625" style="126" customWidth="1"/>
    <col min="1804" max="1804" width="8.5703125" style="126" customWidth="1"/>
    <col min="1805" max="1805" width="16.42578125" style="126" customWidth="1"/>
    <col min="1806" max="1806" width="52.5703125" style="126" customWidth="1"/>
    <col min="1807" max="1807" width="21.28515625" style="126" customWidth="1"/>
    <col min="1808" max="1808" width="17.140625" style="126" customWidth="1"/>
    <col min="1809" max="2049" width="11.5703125" style="126"/>
    <col min="2050" max="2050" width="21.28515625" style="126" customWidth="1"/>
    <col min="2051" max="2051" width="31.7109375" style="126" customWidth="1"/>
    <col min="2052" max="2052" width="40.28515625" style="126" customWidth="1"/>
    <col min="2053" max="2053" width="67.7109375" style="126" customWidth="1"/>
    <col min="2054" max="2054" width="7.7109375" style="126" customWidth="1"/>
    <col min="2055" max="2055" width="11.85546875" style="126" customWidth="1"/>
    <col min="2056" max="2056" width="12.5703125" style="126" customWidth="1"/>
    <col min="2057" max="2057" width="15.7109375" style="126" customWidth="1"/>
    <col min="2058" max="2058" width="17.85546875" style="126" customWidth="1"/>
    <col min="2059" max="2059" width="1.28515625" style="126" customWidth="1"/>
    <col min="2060" max="2060" width="8.5703125" style="126" customWidth="1"/>
    <col min="2061" max="2061" width="16.42578125" style="126" customWidth="1"/>
    <col min="2062" max="2062" width="52.5703125" style="126" customWidth="1"/>
    <col min="2063" max="2063" width="21.28515625" style="126" customWidth="1"/>
    <col min="2064" max="2064" width="17.140625" style="126" customWidth="1"/>
    <col min="2065" max="2305" width="11.5703125" style="126"/>
    <col min="2306" max="2306" width="21.28515625" style="126" customWidth="1"/>
    <col min="2307" max="2307" width="31.7109375" style="126" customWidth="1"/>
    <col min="2308" max="2308" width="40.28515625" style="126" customWidth="1"/>
    <col min="2309" max="2309" width="67.7109375" style="126" customWidth="1"/>
    <col min="2310" max="2310" width="7.7109375" style="126" customWidth="1"/>
    <col min="2311" max="2311" width="11.85546875" style="126" customWidth="1"/>
    <col min="2312" max="2312" width="12.5703125" style="126" customWidth="1"/>
    <col min="2313" max="2313" width="15.7109375" style="126" customWidth="1"/>
    <col min="2314" max="2314" width="17.85546875" style="126" customWidth="1"/>
    <col min="2315" max="2315" width="1.28515625" style="126" customWidth="1"/>
    <col min="2316" max="2316" width="8.5703125" style="126" customWidth="1"/>
    <col min="2317" max="2317" width="16.42578125" style="126" customWidth="1"/>
    <col min="2318" max="2318" width="52.5703125" style="126" customWidth="1"/>
    <col min="2319" max="2319" width="21.28515625" style="126" customWidth="1"/>
    <col min="2320" max="2320" width="17.140625" style="126" customWidth="1"/>
    <col min="2321" max="2561" width="11.5703125" style="126"/>
    <col min="2562" max="2562" width="21.28515625" style="126" customWidth="1"/>
    <col min="2563" max="2563" width="31.7109375" style="126" customWidth="1"/>
    <col min="2564" max="2564" width="40.28515625" style="126" customWidth="1"/>
    <col min="2565" max="2565" width="67.7109375" style="126" customWidth="1"/>
    <col min="2566" max="2566" width="7.7109375" style="126" customWidth="1"/>
    <col min="2567" max="2567" width="11.85546875" style="126" customWidth="1"/>
    <col min="2568" max="2568" width="12.5703125" style="126" customWidth="1"/>
    <col min="2569" max="2569" width="15.7109375" style="126" customWidth="1"/>
    <col min="2570" max="2570" width="17.85546875" style="126" customWidth="1"/>
    <col min="2571" max="2571" width="1.28515625" style="126" customWidth="1"/>
    <col min="2572" max="2572" width="8.5703125" style="126" customWidth="1"/>
    <col min="2573" max="2573" width="16.42578125" style="126" customWidth="1"/>
    <col min="2574" max="2574" width="52.5703125" style="126" customWidth="1"/>
    <col min="2575" max="2575" width="21.28515625" style="126" customWidth="1"/>
    <col min="2576" max="2576" width="17.140625" style="126" customWidth="1"/>
    <col min="2577" max="2817" width="11.5703125" style="126"/>
    <col min="2818" max="2818" width="21.28515625" style="126" customWidth="1"/>
    <col min="2819" max="2819" width="31.7109375" style="126" customWidth="1"/>
    <col min="2820" max="2820" width="40.28515625" style="126" customWidth="1"/>
    <col min="2821" max="2821" width="67.7109375" style="126" customWidth="1"/>
    <col min="2822" max="2822" width="7.7109375" style="126" customWidth="1"/>
    <col min="2823" max="2823" width="11.85546875" style="126" customWidth="1"/>
    <col min="2824" max="2824" width="12.5703125" style="126" customWidth="1"/>
    <col min="2825" max="2825" width="15.7109375" style="126" customWidth="1"/>
    <col min="2826" max="2826" width="17.85546875" style="126" customWidth="1"/>
    <col min="2827" max="2827" width="1.28515625" style="126" customWidth="1"/>
    <col min="2828" max="2828" width="8.5703125" style="126" customWidth="1"/>
    <col min="2829" max="2829" width="16.42578125" style="126" customWidth="1"/>
    <col min="2830" max="2830" width="52.5703125" style="126" customWidth="1"/>
    <col min="2831" max="2831" width="21.28515625" style="126" customWidth="1"/>
    <col min="2832" max="2832" width="17.140625" style="126" customWidth="1"/>
    <col min="2833" max="3073" width="11.5703125" style="126"/>
    <col min="3074" max="3074" width="21.28515625" style="126" customWidth="1"/>
    <col min="3075" max="3075" width="31.7109375" style="126" customWidth="1"/>
    <col min="3076" max="3076" width="40.28515625" style="126" customWidth="1"/>
    <col min="3077" max="3077" width="67.7109375" style="126" customWidth="1"/>
    <col min="3078" max="3078" width="7.7109375" style="126" customWidth="1"/>
    <col min="3079" max="3079" width="11.85546875" style="126" customWidth="1"/>
    <col min="3080" max="3080" width="12.5703125" style="126" customWidth="1"/>
    <col min="3081" max="3081" width="15.7109375" style="126" customWidth="1"/>
    <col min="3082" max="3082" width="17.85546875" style="126" customWidth="1"/>
    <col min="3083" max="3083" width="1.28515625" style="126" customWidth="1"/>
    <col min="3084" max="3084" width="8.5703125" style="126" customWidth="1"/>
    <col min="3085" max="3085" width="16.42578125" style="126" customWidth="1"/>
    <col min="3086" max="3086" width="52.5703125" style="126" customWidth="1"/>
    <col min="3087" max="3087" width="21.28515625" style="126" customWidth="1"/>
    <col min="3088" max="3088" width="17.140625" style="126" customWidth="1"/>
    <col min="3089" max="3329" width="11.5703125" style="126"/>
    <col min="3330" max="3330" width="21.28515625" style="126" customWidth="1"/>
    <col min="3331" max="3331" width="31.7109375" style="126" customWidth="1"/>
    <col min="3332" max="3332" width="40.28515625" style="126" customWidth="1"/>
    <col min="3333" max="3333" width="67.7109375" style="126" customWidth="1"/>
    <col min="3334" max="3334" width="7.7109375" style="126" customWidth="1"/>
    <col min="3335" max="3335" width="11.85546875" style="126" customWidth="1"/>
    <col min="3336" max="3336" width="12.5703125" style="126" customWidth="1"/>
    <col min="3337" max="3337" width="15.7109375" style="126" customWidth="1"/>
    <col min="3338" max="3338" width="17.85546875" style="126" customWidth="1"/>
    <col min="3339" max="3339" width="1.28515625" style="126" customWidth="1"/>
    <col min="3340" max="3340" width="8.5703125" style="126" customWidth="1"/>
    <col min="3341" max="3341" width="16.42578125" style="126" customWidth="1"/>
    <col min="3342" max="3342" width="52.5703125" style="126" customWidth="1"/>
    <col min="3343" max="3343" width="21.28515625" style="126" customWidth="1"/>
    <col min="3344" max="3344" width="17.140625" style="126" customWidth="1"/>
    <col min="3345" max="3585" width="11.5703125" style="126"/>
    <col min="3586" max="3586" width="21.28515625" style="126" customWidth="1"/>
    <col min="3587" max="3587" width="31.7109375" style="126" customWidth="1"/>
    <col min="3588" max="3588" width="40.28515625" style="126" customWidth="1"/>
    <col min="3589" max="3589" width="67.7109375" style="126" customWidth="1"/>
    <col min="3590" max="3590" width="7.7109375" style="126" customWidth="1"/>
    <col min="3591" max="3591" width="11.85546875" style="126" customWidth="1"/>
    <col min="3592" max="3592" width="12.5703125" style="126" customWidth="1"/>
    <col min="3593" max="3593" width="15.7109375" style="126" customWidth="1"/>
    <col min="3594" max="3594" width="17.85546875" style="126" customWidth="1"/>
    <col min="3595" max="3595" width="1.28515625" style="126" customWidth="1"/>
    <col min="3596" max="3596" width="8.5703125" style="126" customWidth="1"/>
    <col min="3597" max="3597" width="16.42578125" style="126" customWidth="1"/>
    <col min="3598" max="3598" width="52.5703125" style="126" customWidth="1"/>
    <col min="3599" max="3599" width="21.28515625" style="126" customWidth="1"/>
    <col min="3600" max="3600" width="17.140625" style="126" customWidth="1"/>
    <col min="3601" max="3841" width="11.5703125" style="126"/>
    <col min="3842" max="3842" width="21.28515625" style="126" customWidth="1"/>
    <col min="3843" max="3843" width="31.7109375" style="126" customWidth="1"/>
    <col min="3844" max="3844" width="40.28515625" style="126" customWidth="1"/>
    <col min="3845" max="3845" width="67.7109375" style="126" customWidth="1"/>
    <col min="3846" max="3846" width="7.7109375" style="126" customWidth="1"/>
    <col min="3847" max="3847" width="11.85546875" style="126" customWidth="1"/>
    <col min="3848" max="3848" width="12.5703125" style="126" customWidth="1"/>
    <col min="3849" max="3849" width="15.7109375" style="126" customWidth="1"/>
    <col min="3850" max="3850" width="17.85546875" style="126" customWidth="1"/>
    <col min="3851" max="3851" width="1.28515625" style="126" customWidth="1"/>
    <col min="3852" max="3852" width="8.5703125" style="126" customWidth="1"/>
    <col min="3853" max="3853" width="16.42578125" style="126" customWidth="1"/>
    <col min="3854" max="3854" width="52.5703125" style="126" customWidth="1"/>
    <col min="3855" max="3855" width="21.28515625" style="126" customWidth="1"/>
    <col min="3856" max="3856" width="17.140625" style="126" customWidth="1"/>
    <col min="3857" max="4097" width="11.5703125" style="126"/>
    <col min="4098" max="4098" width="21.28515625" style="126" customWidth="1"/>
    <col min="4099" max="4099" width="31.7109375" style="126" customWidth="1"/>
    <col min="4100" max="4100" width="40.28515625" style="126" customWidth="1"/>
    <col min="4101" max="4101" width="67.7109375" style="126" customWidth="1"/>
    <col min="4102" max="4102" width="7.7109375" style="126" customWidth="1"/>
    <col min="4103" max="4103" width="11.85546875" style="126" customWidth="1"/>
    <col min="4104" max="4104" width="12.5703125" style="126" customWidth="1"/>
    <col min="4105" max="4105" width="15.7109375" style="126" customWidth="1"/>
    <col min="4106" max="4106" width="17.85546875" style="126" customWidth="1"/>
    <col min="4107" max="4107" width="1.28515625" style="126" customWidth="1"/>
    <col min="4108" max="4108" width="8.5703125" style="126" customWidth="1"/>
    <col min="4109" max="4109" width="16.42578125" style="126" customWidth="1"/>
    <col min="4110" max="4110" width="52.5703125" style="126" customWidth="1"/>
    <col min="4111" max="4111" width="21.28515625" style="126" customWidth="1"/>
    <col min="4112" max="4112" width="17.140625" style="126" customWidth="1"/>
    <col min="4113" max="4353" width="11.5703125" style="126"/>
    <col min="4354" max="4354" width="21.28515625" style="126" customWidth="1"/>
    <col min="4355" max="4355" width="31.7109375" style="126" customWidth="1"/>
    <col min="4356" max="4356" width="40.28515625" style="126" customWidth="1"/>
    <col min="4357" max="4357" width="67.7109375" style="126" customWidth="1"/>
    <col min="4358" max="4358" width="7.7109375" style="126" customWidth="1"/>
    <col min="4359" max="4359" width="11.85546875" style="126" customWidth="1"/>
    <col min="4360" max="4360" width="12.5703125" style="126" customWidth="1"/>
    <col min="4361" max="4361" width="15.7109375" style="126" customWidth="1"/>
    <col min="4362" max="4362" width="17.85546875" style="126" customWidth="1"/>
    <col min="4363" max="4363" width="1.28515625" style="126" customWidth="1"/>
    <col min="4364" max="4364" width="8.5703125" style="126" customWidth="1"/>
    <col min="4365" max="4365" width="16.42578125" style="126" customWidth="1"/>
    <col min="4366" max="4366" width="52.5703125" style="126" customWidth="1"/>
    <col min="4367" max="4367" width="21.28515625" style="126" customWidth="1"/>
    <col min="4368" max="4368" width="17.140625" style="126" customWidth="1"/>
    <col min="4369" max="4609" width="11.5703125" style="126"/>
    <col min="4610" max="4610" width="21.28515625" style="126" customWidth="1"/>
    <col min="4611" max="4611" width="31.7109375" style="126" customWidth="1"/>
    <col min="4612" max="4612" width="40.28515625" style="126" customWidth="1"/>
    <col min="4613" max="4613" width="67.7109375" style="126" customWidth="1"/>
    <col min="4614" max="4614" width="7.7109375" style="126" customWidth="1"/>
    <col min="4615" max="4615" width="11.85546875" style="126" customWidth="1"/>
    <col min="4616" max="4616" width="12.5703125" style="126" customWidth="1"/>
    <col min="4617" max="4617" width="15.7109375" style="126" customWidth="1"/>
    <col min="4618" max="4618" width="17.85546875" style="126" customWidth="1"/>
    <col min="4619" max="4619" width="1.28515625" style="126" customWidth="1"/>
    <col min="4620" max="4620" width="8.5703125" style="126" customWidth="1"/>
    <col min="4621" max="4621" width="16.42578125" style="126" customWidth="1"/>
    <col min="4622" max="4622" width="52.5703125" style="126" customWidth="1"/>
    <col min="4623" max="4623" width="21.28515625" style="126" customWidth="1"/>
    <col min="4624" max="4624" width="17.140625" style="126" customWidth="1"/>
    <col min="4625" max="4865" width="11.5703125" style="126"/>
    <col min="4866" max="4866" width="21.28515625" style="126" customWidth="1"/>
    <col min="4867" max="4867" width="31.7109375" style="126" customWidth="1"/>
    <col min="4868" max="4868" width="40.28515625" style="126" customWidth="1"/>
    <col min="4869" max="4869" width="67.7109375" style="126" customWidth="1"/>
    <col min="4870" max="4870" width="7.7109375" style="126" customWidth="1"/>
    <col min="4871" max="4871" width="11.85546875" style="126" customWidth="1"/>
    <col min="4872" max="4872" width="12.5703125" style="126" customWidth="1"/>
    <col min="4873" max="4873" width="15.7109375" style="126" customWidth="1"/>
    <col min="4874" max="4874" width="17.85546875" style="126" customWidth="1"/>
    <col min="4875" max="4875" width="1.28515625" style="126" customWidth="1"/>
    <col min="4876" max="4876" width="8.5703125" style="126" customWidth="1"/>
    <col min="4877" max="4877" width="16.42578125" style="126" customWidth="1"/>
    <col min="4878" max="4878" width="52.5703125" style="126" customWidth="1"/>
    <col min="4879" max="4879" width="21.28515625" style="126" customWidth="1"/>
    <col min="4880" max="4880" width="17.140625" style="126" customWidth="1"/>
    <col min="4881" max="5121" width="11.5703125" style="126"/>
    <col min="5122" max="5122" width="21.28515625" style="126" customWidth="1"/>
    <col min="5123" max="5123" width="31.7109375" style="126" customWidth="1"/>
    <col min="5124" max="5124" width="40.28515625" style="126" customWidth="1"/>
    <col min="5125" max="5125" width="67.7109375" style="126" customWidth="1"/>
    <col min="5126" max="5126" width="7.7109375" style="126" customWidth="1"/>
    <col min="5127" max="5127" width="11.85546875" style="126" customWidth="1"/>
    <col min="5128" max="5128" width="12.5703125" style="126" customWidth="1"/>
    <col min="5129" max="5129" width="15.7109375" style="126" customWidth="1"/>
    <col min="5130" max="5130" width="17.85546875" style="126" customWidth="1"/>
    <col min="5131" max="5131" width="1.28515625" style="126" customWidth="1"/>
    <col min="5132" max="5132" width="8.5703125" style="126" customWidth="1"/>
    <col min="5133" max="5133" width="16.42578125" style="126" customWidth="1"/>
    <col min="5134" max="5134" width="52.5703125" style="126" customWidth="1"/>
    <col min="5135" max="5135" width="21.28515625" style="126" customWidth="1"/>
    <col min="5136" max="5136" width="17.140625" style="126" customWidth="1"/>
    <col min="5137" max="5377" width="11.5703125" style="126"/>
    <col min="5378" max="5378" width="21.28515625" style="126" customWidth="1"/>
    <col min="5379" max="5379" width="31.7109375" style="126" customWidth="1"/>
    <col min="5380" max="5380" width="40.28515625" style="126" customWidth="1"/>
    <col min="5381" max="5381" width="67.7109375" style="126" customWidth="1"/>
    <col min="5382" max="5382" width="7.7109375" style="126" customWidth="1"/>
    <col min="5383" max="5383" width="11.85546875" style="126" customWidth="1"/>
    <col min="5384" max="5384" width="12.5703125" style="126" customWidth="1"/>
    <col min="5385" max="5385" width="15.7109375" style="126" customWidth="1"/>
    <col min="5386" max="5386" width="17.85546875" style="126" customWidth="1"/>
    <col min="5387" max="5387" width="1.28515625" style="126" customWidth="1"/>
    <col min="5388" max="5388" width="8.5703125" style="126" customWidth="1"/>
    <col min="5389" max="5389" width="16.42578125" style="126" customWidth="1"/>
    <col min="5390" max="5390" width="52.5703125" style="126" customWidth="1"/>
    <col min="5391" max="5391" width="21.28515625" style="126" customWidth="1"/>
    <col min="5392" max="5392" width="17.140625" style="126" customWidth="1"/>
    <col min="5393" max="5633" width="11.5703125" style="126"/>
    <col min="5634" max="5634" width="21.28515625" style="126" customWidth="1"/>
    <col min="5635" max="5635" width="31.7109375" style="126" customWidth="1"/>
    <col min="5636" max="5636" width="40.28515625" style="126" customWidth="1"/>
    <col min="5637" max="5637" width="67.7109375" style="126" customWidth="1"/>
    <col min="5638" max="5638" width="7.7109375" style="126" customWidth="1"/>
    <col min="5639" max="5639" width="11.85546875" style="126" customWidth="1"/>
    <col min="5640" max="5640" width="12.5703125" style="126" customWidth="1"/>
    <col min="5641" max="5641" width="15.7109375" style="126" customWidth="1"/>
    <col min="5642" max="5642" width="17.85546875" style="126" customWidth="1"/>
    <col min="5643" max="5643" width="1.28515625" style="126" customWidth="1"/>
    <col min="5644" max="5644" width="8.5703125" style="126" customWidth="1"/>
    <col min="5645" max="5645" width="16.42578125" style="126" customWidth="1"/>
    <col min="5646" max="5646" width="52.5703125" style="126" customWidth="1"/>
    <col min="5647" max="5647" width="21.28515625" style="126" customWidth="1"/>
    <col min="5648" max="5648" width="17.140625" style="126" customWidth="1"/>
    <col min="5649" max="5889" width="11.5703125" style="126"/>
    <col min="5890" max="5890" width="21.28515625" style="126" customWidth="1"/>
    <col min="5891" max="5891" width="31.7109375" style="126" customWidth="1"/>
    <col min="5892" max="5892" width="40.28515625" style="126" customWidth="1"/>
    <col min="5893" max="5893" width="67.7109375" style="126" customWidth="1"/>
    <col min="5894" max="5894" width="7.7109375" style="126" customWidth="1"/>
    <col min="5895" max="5895" width="11.85546875" style="126" customWidth="1"/>
    <col min="5896" max="5896" width="12.5703125" style="126" customWidth="1"/>
    <col min="5897" max="5897" width="15.7109375" style="126" customWidth="1"/>
    <col min="5898" max="5898" width="17.85546875" style="126" customWidth="1"/>
    <col min="5899" max="5899" width="1.28515625" style="126" customWidth="1"/>
    <col min="5900" max="5900" width="8.5703125" style="126" customWidth="1"/>
    <col min="5901" max="5901" width="16.42578125" style="126" customWidth="1"/>
    <col min="5902" max="5902" width="52.5703125" style="126" customWidth="1"/>
    <col min="5903" max="5903" width="21.28515625" style="126" customWidth="1"/>
    <col min="5904" max="5904" width="17.140625" style="126" customWidth="1"/>
    <col min="5905" max="6145" width="11.5703125" style="126"/>
    <col min="6146" max="6146" width="21.28515625" style="126" customWidth="1"/>
    <col min="6147" max="6147" width="31.7109375" style="126" customWidth="1"/>
    <col min="6148" max="6148" width="40.28515625" style="126" customWidth="1"/>
    <col min="6149" max="6149" width="67.7109375" style="126" customWidth="1"/>
    <col min="6150" max="6150" width="7.7109375" style="126" customWidth="1"/>
    <col min="6151" max="6151" width="11.85546875" style="126" customWidth="1"/>
    <col min="6152" max="6152" width="12.5703125" style="126" customWidth="1"/>
    <col min="6153" max="6153" width="15.7109375" style="126" customWidth="1"/>
    <col min="6154" max="6154" width="17.85546875" style="126" customWidth="1"/>
    <col min="6155" max="6155" width="1.28515625" style="126" customWidth="1"/>
    <col min="6156" max="6156" width="8.5703125" style="126" customWidth="1"/>
    <col min="6157" max="6157" width="16.42578125" style="126" customWidth="1"/>
    <col min="6158" max="6158" width="52.5703125" style="126" customWidth="1"/>
    <col min="6159" max="6159" width="21.28515625" style="126" customWidth="1"/>
    <col min="6160" max="6160" width="17.140625" style="126" customWidth="1"/>
    <col min="6161" max="6401" width="11.5703125" style="126"/>
    <col min="6402" max="6402" width="21.28515625" style="126" customWidth="1"/>
    <col min="6403" max="6403" width="31.7109375" style="126" customWidth="1"/>
    <col min="6404" max="6404" width="40.28515625" style="126" customWidth="1"/>
    <col min="6405" max="6405" width="67.7109375" style="126" customWidth="1"/>
    <col min="6406" max="6406" width="7.7109375" style="126" customWidth="1"/>
    <col min="6407" max="6407" width="11.85546875" style="126" customWidth="1"/>
    <col min="6408" max="6408" width="12.5703125" style="126" customWidth="1"/>
    <col min="6409" max="6409" width="15.7109375" style="126" customWidth="1"/>
    <col min="6410" max="6410" width="17.85546875" style="126" customWidth="1"/>
    <col min="6411" max="6411" width="1.28515625" style="126" customWidth="1"/>
    <col min="6412" max="6412" width="8.5703125" style="126" customWidth="1"/>
    <col min="6413" max="6413" width="16.42578125" style="126" customWidth="1"/>
    <col min="6414" max="6414" width="52.5703125" style="126" customWidth="1"/>
    <col min="6415" max="6415" width="21.28515625" style="126" customWidth="1"/>
    <col min="6416" max="6416" width="17.140625" style="126" customWidth="1"/>
    <col min="6417" max="6657" width="11.5703125" style="126"/>
    <col min="6658" max="6658" width="21.28515625" style="126" customWidth="1"/>
    <col min="6659" max="6659" width="31.7109375" style="126" customWidth="1"/>
    <col min="6660" max="6660" width="40.28515625" style="126" customWidth="1"/>
    <col min="6661" max="6661" width="67.7109375" style="126" customWidth="1"/>
    <col min="6662" max="6662" width="7.7109375" style="126" customWidth="1"/>
    <col min="6663" max="6663" width="11.85546875" style="126" customWidth="1"/>
    <col min="6664" max="6664" width="12.5703125" style="126" customWidth="1"/>
    <col min="6665" max="6665" width="15.7109375" style="126" customWidth="1"/>
    <col min="6666" max="6666" width="17.85546875" style="126" customWidth="1"/>
    <col min="6667" max="6667" width="1.28515625" style="126" customWidth="1"/>
    <col min="6668" max="6668" width="8.5703125" style="126" customWidth="1"/>
    <col min="6669" max="6669" width="16.42578125" style="126" customWidth="1"/>
    <col min="6670" max="6670" width="52.5703125" style="126" customWidth="1"/>
    <col min="6671" max="6671" width="21.28515625" style="126" customWidth="1"/>
    <col min="6672" max="6672" width="17.140625" style="126" customWidth="1"/>
    <col min="6673" max="6913" width="11.5703125" style="126"/>
    <col min="6914" max="6914" width="21.28515625" style="126" customWidth="1"/>
    <col min="6915" max="6915" width="31.7109375" style="126" customWidth="1"/>
    <col min="6916" max="6916" width="40.28515625" style="126" customWidth="1"/>
    <col min="6917" max="6917" width="67.7109375" style="126" customWidth="1"/>
    <col min="6918" max="6918" width="7.7109375" style="126" customWidth="1"/>
    <col min="6919" max="6919" width="11.85546875" style="126" customWidth="1"/>
    <col min="6920" max="6920" width="12.5703125" style="126" customWidth="1"/>
    <col min="6921" max="6921" width="15.7109375" style="126" customWidth="1"/>
    <col min="6922" max="6922" width="17.85546875" style="126" customWidth="1"/>
    <col min="6923" max="6923" width="1.28515625" style="126" customWidth="1"/>
    <col min="6924" max="6924" width="8.5703125" style="126" customWidth="1"/>
    <col min="6925" max="6925" width="16.42578125" style="126" customWidth="1"/>
    <col min="6926" max="6926" width="52.5703125" style="126" customWidth="1"/>
    <col min="6927" max="6927" width="21.28515625" style="126" customWidth="1"/>
    <col min="6928" max="6928" width="17.140625" style="126" customWidth="1"/>
    <col min="6929" max="7169" width="11.5703125" style="126"/>
    <col min="7170" max="7170" width="21.28515625" style="126" customWidth="1"/>
    <col min="7171" max="7171" width="31.7109375" style="126" customWidth="1"/>
    <col min="7172" max="7172" width="40.28515625" style="126" customWidth="1"/>
    <col min="7173" max="7173" width="67.7109375" style="126" customWidth="1"/>
    <col min="7174" max="7174" width="7.7109375" style="126" customWidth="1"/>
    <col min="7175" max="7175" width="11.85546875" style="126" customWidth="1"/>
    <col min="7176" max="7176" width="12.5703125" style="126" customWidth="1"/>
    <col min="7177" max="7177" width="15.7109375" style="126" customWidth="1"/>
    <col min="7178" max="7178" width="17.85546875" style="126" customWidth="1"/>
    <col min="7179" max="7179" width="1.28515625" style="126" customWidth="1"/>
    <col min="7180" max="7180" width="8.5703125" style="126" customWidth="1"/>
    <col min="7181" max="7181" width="16.42578125" style="126" customWidth="1"/>
    <col min="7182" max="7182" width="52.5703125" style="126" customWidth="1"/>
    <col min="7183" max="7183" width="21.28515625" style="126" customWidth="1"/>
    <col min="7184" max="7184" width="17.140625" style="126" customWidth="1"/>
    <col min="7185" max="7425" width="11.5703125" style="126"/>
    <col min="7426" max="7426" width="21.28515625" style="126" customWidth="1"/>
    <col min="7427" max="7427" width="31.7109375" style="126" customWidth="1"/>
    <col min="7428" max="7428" width="40.28515625" style="126" customWidth="1"/>
    <col min="7429" max="7429" width="67.7109375" style="126" customWidth="1"/>
    <col min="7430" max="7430" width="7.7109375" style="126" customWidth="1"/>
    <col min="7431" max="7431" width="11.85546875" style="126" customWidth="1"/>
    <col min="7432" max="7432" width="12.5703125" style="126" customWidth="1"/>
    <col min="7433" max="7433" width="15.7109375" style="126" customWidth="1"/>
    <col min="7434" max="7434" width="17.85546875" style="126" customWidth="1"/>
    <col min="7435" max="7435" width="1.28515625" style="126" customWidth="1"/>
    <col min="7436" max="7436" width="8.5703125" style="126" customWidth="1"/>
    <col min="7437" max="7437" width="16.42578125" style="126" customWidth="1"/>
    <col min="7438" max="7438" width="52.5703125" style="126" customWidth="1"/>
    <col min="7439" max="7439" width="21.28515625" style="126" customWidth="1"/>
    <col min="7440" max="7440" width="17.140625" style="126" customWidth="1"/>
    <col min="7441" max="7681" width="11.5703125" style="126"/>
    <col min="7682" max="7682" width="21.28515625" style="126" customWidth="1"/>
    <col min="7683" max="7683" width="31.7109375" style="126" customWidth="1"/>
    <col min="7684" max="7684" width="40.28515625" style="126" customWidth="1"/>
    <col min="7685" max="7685" width="67.7109375" style="126" customWidth="1"/>
    <col min="7686" max="7686" width="7.7109375" style="126" customWidth="1"/>
    <col min="7687" max="7687" width="11.85546875" style="126" customWidth="1"/>
    <col min="7688" max="7688" width="12.5703125" style="126" customWidth="1"/>
    <col min="7689" max="7689" width="15.7109375" style="126" customWidth="1"/>
    <col min="7690" max="7690" width="17.85546875" style="126" customWidth="1"/>
    <col min="7691" max="7691" width="1.28515625" style="126" customWidth="1"/>
    <col min="7692" max="7692" width="8.5703125" style="126" customWidth="1"/>
    <col min="7693" max="7693" width="16.42578125" style="126" customWidth="1"/>
    <col min="7694" max="7694" width="52.5703125" style="126" customWidth="1"/>
    <col min="7695" max="7695" width="21.28515625" style="126" customWidth="1"/>
    <col min="7696" max="7696" width="17.140625" style="126" customWidth="1"/>
    <col min="7697" max="7937" width="11.5703125" style="126"/>
    <col min="7938" max="7938" width="21.28515625" style="126" customWidth="1"/>
    <col min="7939" max="7939" width="31.7109375" style="126" customWidth="1"/>
    <col min="7940" max="7940" width="40.28515625" style="126" customWidth="1"/>
    <col min="7941" max="7941" width="67.7109375" style="126" customWidth="1"/>
    <col min="7942" max="7942" width="7.7109375" style="126" customWidth="1"/>
    <col min="7943" max="7943" width="11.85546875" style="126" customWidth="1"/>
    <col min="7944" max="7944" width="12.5703125" style="126" customWidth="1"/>
    <col min="7945" max="7945" width="15.7109375" style="126" customWidth="1"/>
    <col min="7946" max="7946" width="17.85546875" style="126" customWidth="1"/>
    <col min="7947" max="7947" width="1.28515625" style="126" customWidth="1"/>
    <col min="7948" max="7948" width="8.5703125" style="126" customWidth="1"/>
    <col min="7949" max="7949" width="16.42578125" style="126" customWidth="1"/>
    <col min="7950" max="7950" width="52.5703125" style="126" customWidth="1"/>
    <col min="7951" max="7951" width="21.28515625" style="126" customWidth="1"/>
    <col min="7952" max="7952" width="17.140625" style="126" customWidth="1"/>
    <col min="7953" max="8193" width="11.5703125" style="126"/>
    <col min="8194" max="8194" width="21.28515625" style="126" customWidth="1"/>
    <col min="8195" max="8195" width="31.7109375" style="126" customWidth="1"/>
    <col min="8196" max="8196" width="40.28515625" style="126" customWidth="1"/>
    <col min="8197" max="8197" width="67.7109375" style="126" customWidth="1"/>
    <col min="8198" max="8198" width="7.7109375" style="126" customWidth="1"/>
    <col min="8199" max="8199" width="11.85546875" style="126" customWidth="1"/>
    <col min="8200" max="8200" width="12.5703125" style="126" customWidth="1"/>
    <col min="8201" max="8201" width="15.7109375" style="126" customWidth="1"/>
    <col min="8202" max="8202" width="17.85546875" style="126" customWidth="1"/>
    <col min="8203" max="8203" width="1.28515625" style="126" customWidth="1"/>
    <col min="8204" max="8204" width="8.5703125" style="126" customWidth="1"/>
    <col min="8205" max="8205" width="16.42578125" style="126" customWidth="1"/>
    <col min="8206" max="8206" width="52.5703125" style="126" customWidth="1"/>
    <col min="8207" max="8207" width="21.28515625" style="126" customWidth="1"/>
    <col min="8208" max="8208" width="17.140625" style="126" customWidth="1"/>
    <col min="8209" max="8449" width="11.5703125" style="126"/>
    <col min="8450" max="8450" width="21.28515625" style="126" customWidth="1"/>
    <col min="8451" max="8451" width="31.7109375" style="126" customWidth="1"/>
    <col min="8452" max="8452" width="40.28515625" style="126" customWidth="1"/>
    <col min="8453" max="8453" width="67.7109375" style="126" customWidth="1"/>
    <col min="8454" max="8454" width="7.7109375" style="126" customWidth="1"/>
    <col min="8455" max="8455" width="11.85546875" style="126" customWidth="1"/>
    <col min="8456" max="8456" width="12.5703125" style="126" customWidth="1"/>
    <col min="8457" max="8457" width="15.7109375" style="126" customWidth="1"/>
    <col min="8458" max="8458" width="17.85546875" style="126" customWidth="1"/>
    <col min="8459" max="8459" width="1.28515625" style="126" customWidth="1"/>
    <col min="8460" max="8460" width="8.5703125" style="126" customWidth="1"/>
    <col min="8461" max="8461" width="16.42578125" style="126" customWidth="1"/>
    <col min="8462" max="8462" width="52.5703125" style="126" customWidth="1"/>
    <col min="8463" max="8463" width="21.28515625" style="126" customWidth="1"/>
    <col min="8464" max="8464" width="17.140625" style="126" customWidth="1"/>
    <col min="8465" max="8705" width="11.5703125" style="126"/>
    <col min="8706" max="8706" width="21.28515625" style="126" customWidth="1"/>
    <col min="8707" max="8707" width="31.7109375" style="126" customWidth="1"/>
    <col min="8708" max="8708" width="40.28515625" style="126" customWidth="1"/>
    <col min="8709" max="8709" width="67.7109375" style="126" customWidth="1"/>
    <col min="8710" max="8710" width="7.7109375" style="126" customWidth="1"/>
    <col min="8711" max="8711" width="11.85546875" style="126" customWidth="1"/>
    <col min="8712" max="8712" width="12.5703125" style="126" customWidth="1"/>
    <col min="8713" max="8713" width="15.7109375" style="126" customWidth="1"/>
    <col min="8714" max="8714" width="17.85546875" style="126" customWidth="1"/>
    <col min="8715" max="8715" width="1.28515625" style="126" customWidth="1"/>
    <col min="8716" max="8716" width="8.5703125" style="126" customWidth="1"/>
    <col min="8717" max="8717" width="16.42578125" style="126" customWidth="1"/>
    <col min="8718" max="8718" width="52.5703125" style="126" customWidth="1"/>
    <col min="8719" max="8719" width="21.28515625" style="126" customWidth="1"/>
    <col min="8720" max="8720" width="17.140625" style="126" customWidth="1"/>
    <col min="8721" max="8961" width="11.5703125" style="126"/>
    <col min="8962" max="8962" width="21.28515625" style="126" customWidth="1"/>
    <col min="8963" max="8963" width="31.7109375" style="126" customWidth="1"/>
    <col min="8964" max="8964" width="40.28515625" style="126" customWidth="1"/>
    <col min="8965" max="8965" width="67.7109375" style="126" customWidth="1"/>
    <col min="8966" max="8966" width="7.7109375" style="126" customWidth="1"/>
    <col min="8967" max="8967" width="11.85546875" style="126" customWidth="1"/>
    <col min="8968" max="8968" width="12.5703125" style="126" customWidth="1"/>
    <col min="8969" max="8969" width="15.7109375" style="126" customWidth="1"/>
    <col min="8970" max="8970" width="17.85546875" style="126" customWidth="1"/>
    <col min="8971" max="8971" width="1.28515625" style="126" customWidth="1"/>
    <col min="8972" max="8972" width="8.5703125" style="126" customWidth="1"/>
    <col min="8973" max="8973" width="16.42578125" style="126" customWidth="1"/>
    <col min="8974" max="8974" width="52.5703125" style="126" customWidth="1"/>
    <col min="8975" max="8975" width="21.28515625" style="126" customWidth="1"/>
    <col min="8976" max="8976" width="17.140625" style="126" customWidth="1"/>
    <col min="8977" max="9217" width="11.5703125" style="126"/>
    <col min="9218" max="9218" width="21.28515625" style="126" customWidth="1"/>
    <col min="9219" max="9219" width="31.7109375" style="126" customWidth="1"/>
    <col min="9220" max="9220" width="40.28515625" style="126" customWidth="1"/>
    <col min="9221" max="9221" width="67.7109375" style="126" customWidth="1"/>
    <col min="9222" max="9222" width="7.7109375" style="126" customWidth="1"/>
    <col min="9223" max="9223" width="11.85546875" style="126" customWidth="1"/>
    <col min="9224" max="9224" width="12.5703125" style="126" customWidth="1"/>
    <col min="9225" max="9225" width="15.7109375" style="126" customWidth="1"/>
    <col min="9226" max="9226" width="17.85546875" style="126" customWidth="1"/>
    <col min="9227" max="9227" width="1.28515625" style="126" customWidth="1"/>
    <col min="9228" max="9228" width="8.5703125" style="126" customWidth="1"/>
    <col min="9229" max="9229" width="16.42578125" style="126" customWidth="1"/>
    <col min="9230" max="9230" width="52.5703125" style="126" customWidth="1"/>
    <col min="9231" max="9231" width="21.28515625" style="126" customWidth="1"/>
    <col min="9232" max="9232" width="17.140625" style="126" customWidth="1"/>
    <col min="9233" max="9473" width="11.5703125" style="126"/>
    <col min="9474" max="9474" width="21.28515625" style="126" customWidth="1"/>
    <col min="9475" max="9475" width="31.7109375" style="126" customWidth="1"/>
    <col min="9476" max="9476" width="40.28515625" style="126" customWidth="1"/>
    <col min="9477" max="9477" width="67.7109375" style="126" customWidth="1"/>
    <col min="9478" max="9478" width="7.7109375" style="126" customWidth="1"/>
    <col min="9479" max="9479" width="11.85546875" style="126" customWidth="1"/>
    <col min="9480" max="9480" width="12.5703125" style="126" customWidth="1"/>
    <col min="9481" max="9481" width="15.7109375" style="126" customWidth="1"/>
    <col min="9482" max="9482" width="17.85546875" style="126" customWidth="1"/>
    <col min="9483" max="9483" width="1.28515625" style="126" customWidth="1"/>
    <col min="9484" max="9484" width="8.5703125" style="126" customWidth="1"/>
    <col min="9485" max="9485" width="16.42578125" style="126" customWidth="1"/>
    <col min="9486" max="9486" width="52.5703125" style="126" customWidth="1"/>
    <col min="9487" max="9487" width="21.28515625" style="126" customWidth="1"/>
    <col min="9488" max="9488" width="17.140625" style="126" customWidth="1"/>
    <col min="9489" max="9729" width="11.5703125" style="126"/>
    <col min="9730" max="9730" width="21.28515625" style="126" customWidth="1"/>
    <col min="9731" max="9731" width="31.7109375" style="126" customWidth="1"/>
    <col min="9732" max="9732" width="40.28515625" style="126" customWidth="1"/>
    <col min="9733" max="9733" width="67.7109375" style="126" customWidth="1"/>
    <col min="9734" max="9734" width="7.7109375" style="126" customWidth="1"/>
    <col min="9735" max="9735" width="11.85546875" style="126" customWidth="1"/>
    <col min="9736" max="9736" width="12.5703125" style="126" customWidth="1"/>
    <col min="9737" max="9737" width="15.7109375" style="126" customWidth="1"/>
    <col min="9738" max="9738" width="17.85546875" style="126" customWidth="1"/>
    <col min="9739" max="9739" width="1.28515625" style="126" customWidth="1"/>
    <col min="9740" max="9740" width="8.5703125" style="126" customWidth="1"/>
    <col min="9741" max="9741" width="16.42578125" style="126" customWidth="1"/>
    <col min="9742" max="9742" width="52.5703125" style="126" customWidth="1"/>
    <col min="9743" max="9743" width="21.28515625" style="126" customWidth="1"/>
    <col min="9744" max="9744" width="17.140625" style="126" customWidth="1"/>
    <col min="9745" max="9985" width="11.5703125" style="126"/>
    <col min="9986" max="9986" width="21.28515625" style="126" customWidth="1"/>
    <col min="9987" max="9987" width="31.7109375" style="126" customWidth="1"/>
    <col min="9988" max="9988" width="40.28515625" style="126" customWidth="1"/>
    <col min="9989" max="9989" width="67.7109375" style="126" customWidth="1"/>
    <col min="9990" max="9990" width="7.7109375" style="126" customWidth="1"/>
    <col min="9991" max="9991" width="11.85546875" style="126" customWidth="1"/>
    <col min="9992" max="9992" width="12.5703125" style="126" customWidth="1"/>
    <col min="9993" max="9993" width="15.7109375" style="126" customWidth="1"/>
    <col min="9994" max="9994" width="17.85546875" style="126" customWidth="1"/>
    <col min="9995" max="9995" width="1.28515625" style="126" customWidth="1"/>
    <col min="9996" max="9996" width="8.5703125" style="126" customWidth="1"/>
    <col min="9997" max="9997" width="16.42578125" style="126" customWidth="1"/>
    <col min="9998" max="9998" width="52.5703125" style="126" customWidth="1"/>
    <col min="9999" max="9999" width="21.28515625" style="126" customWidth="1"/>
    <col min="10000" max="10000" width="17.140625" style="126" customWidth="1"/>
    <col min="10001" max="10241" width="11.5703125" style="126"/>
    <col min="10242" max="10242" width="21.28515625" style="126" customWidth="1"/>
    <col min="10243" max="10243" width="31.7109375" style="126" customWidth="1"/>
    <col min="10244" max="10244" width="40.28515625" style="126" customWidth="1"/>
    <col min="10245" max="10245" width="67.7109375" style="126" customWidth="1"/>
    <col min="10246" max="10246" width="7.7109375" style="126" customWidth="1"/>
    <col min="10247" max="10247" width="11.85546875" style="126" customWidth="1"/>
    <col min="10248" max="10248" width="12.5703125" style="126" customWidth="1"/>
    <col min="10249" max="10249" width="15.7109375" style="126" customWidth="1"/>
    <col min="10250" max="10250" width="17.85546875" style="126" customWidth="1"/>
    <col min="10251" max="10251" width="1.28515625" style="126" customWidth="1"/>
    <col min="10252" max="10252" width="8.5703125" style="126" customWidth="1"/>
    <col min="10253" max="10253" width="16.42578125" style="126" customWidth="1"/>
    <col min="10254" max="10254" width="52.5703125" style="126" customWidth="1"/>
    <col min="10255" max="10255" width="21.28515625" style="126" customWidth="1"/>
    <col min="10256" max="10256" width="17.140625" style="126" customWidth="1"/>
    <col min="10257" max="10497" width="11.5703125" style="126"/>
    <col min="10498" max="10498" width="21.28515625" style="126" customWidth="1"/>
    <col min="10499" max="10499" width="31.7109375" style="126" customWidth="1"/>
    <col min="10500" max="10500" width="40.28515625" style="126" customWidth="1"/>
    <col min="10501" max="10501" width="67.7109375" style="126" customWidth="1"/>
    <col min="10502" max="10502" width="7.7109375" style="126" customWidth="1"/>
    <col min="10503" max="10503" width="11.85546875" style="126" customWidth="1"/>
    <col min="10504" max="10504" width="12.5703125" style="126" customWidth="1"/>
    <col min="10505" max="10505" width="15.7109375" style="126" customWidth="1"/>
    <col min="10506" max="10506" width="17.85546875" style="126" customWidth="1"/>
    <col min="10507" max="10507" width="1.28515625" style="126" customWidth="1"/>
    <col min="10508" max="10508" width="8.5703125" style="126" customWidth="1"/>
    <col min="10509" max="10509" width="16.42578125" style="126" customWidth="1"/>
    <col min="10510" max="10510" width="52.5703125" style="126" customWidth="1"/>
    <col min="10511" max="10511" width="21.28515625" style="126" customWidth="1"/>
    <col min="10512" max="10512" width="17.140625" style="126" customWidth="1"/>
    <col min="10513" max="10753" width="11.5703125" style="126"/>
    <col min="10754" max="10754" width="21.28515625" style="126" customWidth="1"/>
    <col min="10755" max="10755" width="31.7109375" style="126" customWidth="1"/>
    <col min="10756" max="10756" width="40.28515625" style="126" customWidth="1"/>
    <col min="10757" max="10757" width="67.7109375" style="126" customWidth="1"/>
    <col min="10758" max="10758" width="7.7109375" style="126" customWidth="1"/>
    <col min="10759" max="10759" width="11.85546875" style="126" customWidth="1"/>
    <col min="10760" max="10760" width="12.5703125" style="126" customWidth="1"/>
    <col min="10761" max="10761" width="15.7109375" style="126" customWidth="1"/>
    <col min="10762" max="10762" width="17.85546875" style="126" customWidth="1"/>
    <col min="10763" max="10763" width="1.28515625" style="126" customWidth="1"/>
    <col min="10764" max="10764" width="8.5703125" style="126" customWidth="1"/>
    <col min="10765" max="10765" width="16.42578125" style="126" customWidth="1"/>
    <col min="10766" max="10766" width="52.5703125" style="126" customWidth="1"/>
    <col min="10767" max="10767" width="21.28515625" style="126" customWidth="1"/>
    <col min="10768" max="10768" width="17.140625" style="126" customWidth="1"/>
    <col min="10769" max="11009" width="11.5703125" style="126"/>
    <col min="11010" max="11010" width="21.28515625" style="126" customWidth="1"/>
    <col min="11011" max="11011" width="31.7109375" style="126" customWidth="1"/>
    <col min="11012" max="11012" width="40.28515625" style="126" customWidth="1"/>
    <col min="11013" max="11013" width="67.7109375" style="126" customWidth="1"/>
    <col min="11014" max="11014" width="7.7109375" style="126" customWidth="1"/>
    <col min="11015" max="11015" width="11.85546875" style="126" customWidth="1"/>
    <col min="11016" max="11016" width="12.5703125" style="126" customWidth="1"/>
    <col min="11017" max="11017" width="15.7109375" style="126" customWidth="1"/>
    <col min="11018" max="11018" width="17.85546875" style="126" customWidth="1"/>
    <col min="11019" max="11019" width="1.28515625" style="126" customWidth="1"/>
    <col min="11020" max="11020" width="8.5703125" style="126" customWidth="1"/>
    <col min="11021" max="11021" width="16.42578125" style="126" customWidth="1"/>
    <col min="11022" max="11022" width="52.5703125" style="126" customWidth="1"/>
    <col min="11023" max="11023" width="21.28515625" style="126" customWidth="1"/>
    <col min="11024" max="11024" width="17.140625" style="126" customWidth="1"/>
    <col min="11025" max="11265" width="11.5703125" style="126"/>
    <col min="11266" max="11266" width="21.28515625" style="126" customWidth="1"/>
    <col min="11267" max="11267" width="31.7109375" style="126" customWidth="1"/>
    <col min="11268" max="11268" width="40.28515625" style="126" customWidth="1"/>
    <col min="11269" max="11269" width="67.7109375" style="126" customWidth="1"/>
    <col min="11270" max="11270" width="7.7109375" style="126" customWidth="1"/>
    <col min="11271" max="11271" width="11.85546875" style="126" customWidth="1"/>
    <col min="11272" max="11272" width="12.5703125" style="126" customWidth="1"/>
    <col min="11273" max="11273" width="15.7109375" style="126" customWidth="1"/>
    <col min="11274" max="11274" width="17.85546875" style="126" customWidth="1"/>
    <col min="11275" max="11275" width="1.28515625" style="126" customWidth="1"/>
    <col min="11276" max="11276" width="8.5703125" style="126" customWidth="1"/>
    <col min="11277" max="11277" width="16.42578125" style="126" customWidth="1"/>
    <col min="11278" max="11278" width="52.5703125" style="126" customWidth="1"/>
    <col min="11279" max="11279" width="21.28515625" style="126" customWidth="1"/>
    <col min="11280" max="11280" width="17.140625" style="126" customWidth="1"/>
    <col min="11281" max="11521" width="11.5703125" style="126"/>
    <col min="11522" max="11522" width="21.28515625" style="126" customWidth="1"/>
    <col min="11523" max="11523" width="31.7109375" style="126" customWidth="1"/>
    <col min="11524" max="11524" width="40.28515625" style="126" customWidth="1"/>
    <col min="11525" max="11525" width="67.7109375" style="126" customWidth="1"/>
    <col min="11526" max="11526" width="7.7109375" style="126" customWidth="1"/>
    <col min="11527" max="11527" width="11.85546875" style="126" customWidth="1"/>
    <col min="11528" max="11528" width="12.5703125" style="126" customWidth="1"/>
    <col min="11529" max="11529" width="15.7109375" style="126" customWidth="1"/>
    <col min="11530" max="11530" width="17.85546875" style="126" customWidth="1"/>
    <col min="11531" max="11531" width="1.28515625" style="126" customWidth="1"/>
    <col min="11532" max="11532" width="8.5703125" style="126" customWidth="1"/>
    <col min="11533" max="11533" width="16.42578125" style="126" customWidth="1"/>
    <col min="11534" max="11534" width="52.5703125" style="126" customWidth="1"/>
    <col min="11535" max="11535" width="21.28515625" style="126" customWidth="1"/>
    <col min="11536" max="11536" width="17.140625" style="126" customWidth="1"/>
    <col min="11537" max="11777" width="11.5703125" style="126"/>
    <col min="11778" max="11778" width="21.28515625" style="126" customWidth="1"/>
    <col min="11779" max="11779" width="31.7109375" style="126" customWidth="1"/>
    <col min="11780" max="11780" width="40.28515625" style="126" customWidth="1"/>
    <col min="11781" max="11781" width="67.7109375" style="126" customWidth="1"/>
    <col min="11782" max="11782" width="7.7109375" style="126" customWidth="1"/>
    <col min="11783" max="11783" width="11.85546875" style="126" customWidth="1"/>
    <col min="11784" max="11784" width="12.5703125" style="126" customWidth="1"/>
    <col min="11785" max="11785" width="15.7109375" style="126" customWidth="1"/>
    <col min="11786" max="11786" width="17.85546875" style="126" customWidth="1"/>
    <col min="11787" max="11787" width="1.28515625" style="126" customWidth="1"/>
    <col min="11788" max="11788" width="8.5703125" style="126" customWidth="1"/>
    <col min="11789" max="11789" width="16.42578125" style="126" customWidth="1"/>
    <col min="11790" max="11790" width="52.5703125" style="126" customWidth="1"/>
    <col min="11791" max="11791" width="21.28515625" style="126" customWidth="1"/>
    <col min="11792" max="11792" width="17.140625" style="126" customWidth="1"/>
    <col min="11793" max="12033" width="11.5703125" style="126"/>
    <col min="12034" max="12034" width="21.28515625" style="126" customWidth="1"/>
    <col min="12035" max="12035" width="31.7109375" style="126" customWidth="1"/>
    <col min="12036" max="12036" width="40.28515625" style="126" customWidth="1"/>
    <col min="12037" max="12037" width="67.7109375" style="126" customWidth="1"/>
    <col min="12038" max="12038" width="7.7109375" style="126" customWidth="1"/>
    <col min="12039" max="12039" width="11.85546875" style="126" customWidth="1"/>
    <col min="12040" max="12040" width="12.5703125" style="126" customWidth="1"/>
    <col min="12041" max="12041" width="15.7109375" style="126" customWidth="1"/>
    <col min="12042" max="12042" width="17.85546875" style="126" customWidth="1"/>
    <col min="12043" max="12043" width="1.28515625" style="126" customWidth="1"/>
    <col min="12044" max="12044" width="8.5703125" style="126" customWidth="1"/>
    <col min="12045" max="12045" width="16.42578125" style="126" customWidth="1"/>
    <col min="12046" max="12046" width="52.5703125" style="126" customWidth="1"/>
    <col min="12047" max="12047" width="21.28515625" style="126" customWidth="1"/>
    <col min="12048" max="12048" width="17.140625" style="126" customWidth="1"/>
    <col min="12049" max="12289" width="11.5703125" style="126"/>
    <col min="12290" max="12290" width="21.28515625" style="126" customWidth="1"/>
    <col min="12291" max="12291" width="31.7109375" style="126" customWidth="1"/>
    <col min="12292" max="12292" width="40.28515625" style="126" customWidth="1"/>
    <col min="12293" max="12293" width="67.7109375" style="126" customWidth="1"/>
    <col min="12294" max="12294" width="7.7109375" style="126" customWidth="1"/>
    <col min="12295" max="12295" width="11.85546875" style="126" customWidth="1"/>
    <col min="12296" max="12296" width="12.5703125" style="126" customWidth="1"/>
    <col min="12297" max="12297" width="15.7109375" style="126" customWidth="1"/>
    <col min="12298" max="12298" width="17.85546875" style="126" customWidth="1"/>
    <col min="12299" max="12299" width="1.28515625" style="126" customWidth="1"/>
    <col min="12300" max="12300" width="8.5703125" style="126" customWidth="1"/>
    <col min="12301" max="12301" width="16.42578125" style="126" customWidth="1"/>
    <col min="12302" max="12302" width="52.5703125" style="126" customWidth="1"/>
    <col min="12303" max="12303" width="21.28515625" style="126" customWidth="1"/>
    <col min="12304" max="12304" width="17.140625" style="126" customWidth="1"/>
    <col min="12305" max="12545" width="11.5703125" style="126"/>
    <col min="12546" max="12546" width="21.28515625" style="126" customWidth="1"/>
    <col min="12547" max="12547" width="31.7109375" style="126" customWidth="1"/>
    <col min="12548" max="12548" width="40.28515625" style="126" customWidth="1"/>
    <col min="12549" max="12549" width="67.7109375" style="126" customWidth="1"/>
    <col min="12550" max="12550" width="7.7109375" style="126" customWidth="1"/>
    <col min="12551" max="12551" width="11.85546875" style="126" customWidth="1"/>
    <col min="12552" max="12552" width="12.5703125" style="126" customWidth="1"/>
    <col min="12553" max="12553" width="15.7109375" style="126" customWidth="1"/>
    <col min="12554" max="12554" width="17.85546875" style="126" customWidth="1"/>
    <col min="12555" max="12555" width="1.28515625" style="126" customWidth="1"/>
    <col min="12556" max="12556" width="8.5703125" style="126" customWidth="1"/>
    <col min="12557" max="12557" width="16.42578125" style="126" customWidth="1"/>
    <col min="12558" max="12558" width="52.5703125" style="126" customWidth="1"/>
    <col min="12559" max="12559" width="21.28515625" style="126" customWidth="1"/>
    <col min="12560" max="12560" width="17.140625" style="126" customWidth="1"/>
    <col min="12561" max="12801" width="11.5703125" style="126"/>
    <col min="12802" max="12802" width="21.28515625" style="126" customWidth="1"/>
    <col min="12803" max="12803" width="31.7109375" style="126" customWidth="1"/>
    <col min="12804" max="12804" width="40.28515625" style="126" customWidth="1"/>
    <col min="12805" max="12805" width="67.7109375" style="126" customWidth="1"/>
    <col min="12806" max="12806" width="7.7109375" style="126" customWidth="1"/>
    <col min="12807" max="12807" width="11.85546875" style="126" customWidth="1"/>
    <col min="12808" max="12808" width="12.5703125" style="126" customWidth="1"/>
    <col min="12809" max="12809" width="15.7109375" style="126" customWidth="1"/>
    <col min="12810" max="12810" width="17.85546875" style="126" customWidth="1"/>
    <col min="12811" max="12811" width="1.28515625" style="126" customWidth="1"/>
    <col min="12812" max="12812" width="8.5703125" style="126" customWidth="1"/>
    <col min="12813" max="12813" width="16.42578125" style="126" customWidth="1"/>
    <col min="12814" max="12814" width="52.5703125" style="126" customWidth="1"/>
    <col min="12815" max="12815" width="21.28515625" style="126" customWidth="1"/>
    <col min="12816" max="12816" width="17.140625" style="126" customWidth="1"/>
    <col min="12817" max="13057" width="11.5703125" style="126"/>
    <col min="13058" max="13058" width="21.28515625" style="126" customWidth="1"/>
    <col min="13059" max="13059" width="31.7109375" style="126" customWidth="1"/>
    <col min="13060" max="13060" width="40.28515625" style="126" customWidth="1"/>
    <col min="13061" max="13061" width="67.7109375" style="126" customWidth="1"/>
    <col min="13062" max="13062" width="7.7109375" style="126" customWidth="1"/>
    <col min="13063" max="13063" width="11.85546875" style="126" customWidth="1"/>
    <col min="13064" max="13064" width="12.5703125" style="126" customWidth="1"/>
    <col min="13065" max="13065" width="15.7109375" style="126" customWidth="1"/>
    <col min="13066" max="13066" width="17.85546875" style="126" customWidth="1"/>
    <col min="13067" max="13067" width="1.28515625" style="126" customWidth="1"/>
    <col min="13068" max="13068" width="8.5703125" style="126" customWidth="1"/>
    <col min="13069" max="13069" width="16.42578125" style="126" customWidth="1"/>
    <col min="13070" max="13070" width="52.5703125" style="126" customWidth="1"/>
    <col min="13071" max="13071" width="21.28515625" style="126" customWidth="1"/>
    <col min="13072" max="13072" width="17.140625" style="126" customWidth="1"/>
    <col min="13073" max="13313" width="11.5703125" style="126"/>
    <col min="13314" max="13314" width="21.28515625" style="126" customWidth="1"/>
    <col min="13315" max="13315" width="31.7109375" style="126" customWidth="1"/>
    <col min="13316" max="13316" width="40.28515625" style="126" customWidth="1"/>
    <col min="13317" max="13317" width="67.7109375" style="126" customWidth="1"/>
    <col min="13318" max="13318" width="7.7109375" style="126" customWidth="1"/>
    <col min="13319" max="13319" width="11.85546875" style="126" customWidth="1"/>
    <col min="13320" max="13320" width="12.5703125" style="126" customWidth="1"/>
    <col min="13321" max="13321" width="15.7109375" style="126" customWidth="1"/>
    <col min="13322" max="13322" width="17.85546875" style="126" customWidth="1"/>
    <col min="13323" max="13323" width="1.28515625" style="126" customWidth="1"/>
    <col min="13324" max="13324" width="8.5703125" style="126" customWidth="1"/>
    <col min="13325" max="13325" width="16.42578125" style="126" customWidth="1"/>
    <col min="13326" max="13326" width="52.5703125" style="126" customWidth="1"/>
    <col min="13327" max="13327" width="21.28515625" style="126" customWidth="1"/>
    <col min="13328" max="13328" width="17.140625" style="126" customWidth="1"/>
    <col min="13329" max="13569" width="11.5703125" style="126"/>
    <col min="13570" max="13570" width="21.28515625" style="126" customWidth="1"/>
    <col min="13571" max="13571" width="31.7109375" style="126" customWidth="1"/>
    <col min="13572" max="13572" width="40.28515625" style="126" customWidth="1"/>
    <col min="13573" max="13573" width="67.7109375" style="126" customWidth="1"/>
    <col min="13574" max="13574" width="7.7109375" style="126" customWidth="1"/>
    <col min="13575" max="13575" width="11.85546875" style="126" customWidth="1"/>
    <col min="13576" max="13576" width="12.5703125" style="126" customWidth="1"/>
    <col min="13577" max="13577" width="15.7109375" style="126" customWidth="1"/>
    <col min="13578" max="13578" width="17.85546875" style="126" customWidth="1"/>
    <col min="13579" max="13579" width="1.28515625" style="126" customWidth="1"/>
    <col min="13580" max="13580" width="8.5703125" style="126" customWidth="1"/>
    <col min="13581" max="13581" width="16.42578125" style="126" customWidth="1"/>
    <col min="13582" max="13582" width="52.5703125" style="126" customWidth="1"/>
    <col min="13583" max="13583" width="21.28515625" style="126" customWidth="1"/>
    <col min="13584" max="13584" width="17.140625" style="126" customWidth="1"/>
    <col min="13585" max="13825" width="11.5703125" style="126"/>
    <col min="13826" max="13826" width="21.28515625" style="126" customWidth="1"/>
    <col min="13827" max="13827" width="31.7109375" style="126" customWidth="1"/>
    <col min="13828" max="13828" width="40.28515625" style="126" customWidth="1"/>
    <col min="13829" max="13829" width="67.7109375" style="126" customWidth="1"/>
    <col min="13830" max="13830" width="7.7109375" style="126" customWidth="1"/>
    <col min="13831" max="13831" width="11.85546875" style="126" customWidth="1"/>
    <col min="13832" max="13832" width="12.5703125" style="126" customWidth="1"/>
    <col min="13833" max="13833" width="15.7109375" style="126" customWidth="1"/>
    <col min="13834" max="13834" width="17.85546875" style="126" customWidth="1"/>
    <col min="13835" max="13835" width="1.28515625" style="126" customWidth="1"/>
    <col min="13836" max="13836" width="8.5703125" style="126" customWidth="1"/>
    <col min="13837" max="13837" width="16.42578125" style="126" customWidth="1"/>
    <col min="13838" max="13838" width="52.5703125" style="126" customWidth="1"/>
    <col min="13839" max="13839" width="21.28515625" style="126" customWidth="1"/>
    <col min="13840" max="13840" width="17.140625" style="126" customWidth="1"/>
    <col min="13841" max="14081" width="11.5703125" style="126"/>
    <col min="14082" max="14082" width="21.28515625" style="126" customWidth="1"/>
    <col min="14083" max="14083" width="31.7109375" style="126" customWidth="1"/>
    <col min="14084" max="14084" width="40.28515625" style="126" customWidth="1"/>
    <col min="14085" max="14085" width="67.7109375" style="126" customWidth="1"/>
    <col min="14086" max="14086" width="7.7109375" style="126" customWidth="1"/>
    <col min="14087" max="14087" width="11.85546875" style="126" customWidth="1"/>
    <col min="14088" max="14088" width="12.5703125" style="126" customWidth="1"/>
    <col min="14089" max="14089" width="15.7109375" style="126" customWidth="1"/>
    <col min="14090" max="14090" width="17.85546875" style="126" customWidth="1"/>
    <col min="14091" max="14091" width="1.28515625" style="126" customWidth="1"/>
    <col min="14092" max="14092" width="8.5703125" style="126" customWidth="1"/>
    <col min="14093" max="14093" width="16.42578125" style="126" customWidth="1"/>
    <col min="14094" max="14094" width="52.5703125" style="126" customWidth="1"/>
    <col min="14095" max="14095" width="21.28515625" style="126" customWidth="1"/>
    <col min="14096" max="14096" width="17.140625" style="126" customWidth="1"/>
    <col min="14097" max="14337" width="11.5703125" style="126"/>
    <col min="14338" max="14338" width="21.28515625" style="126" customWidth="1"/>
    <col min="14339" max="14339" width="31.7109375" style="126" customWidth="1"/>
    <col min="14340" max="14340" width="40.28515625" style="126" customWidth="1"/>
    <col min="14341" max="14341" width="67.7109375" style="126" customWidth="1"/>
    <col min="14342" max="14342" width="7.7109375" style="126" customWidth="1"/>
    <col min="14343" max="14343" width="11.85546875" style="126" customWidth="1"/>
    <col min="14344" max="14344" width="12.5703125" style="126" customWidth="1"/>
    <col min="14345" max="14345" width="15.7109375" style="126" customWidth="1"/>
    <col min="14346" max="14346" width="17.85546875" style="126" customWidth="1"/>
    <col min="14347" max="14347" width="1.28515625" style="126" customWidth="1"/>
    <col min="14348" max="14348" width="8.5703125" style="126" customWidth="1"/>
    <col min="14349" max="14349" width="16.42578125" style="126" customWidth="1"/>
    <col min="14350" max="14350" width="52.5703125" style="126" customWidth="1"/>
    <col min="14351" max="14351" width="21.28515625" style="126" customWidth="1"/>
    <col min="14352" max="14352" width="17.140625" style="126" customWidth="1"/>
    <col min="14353" max="14593" width="11.5703125" style="126"/>
    <col min="14594" max="14594" width="21.28515625" style="126" customWidth="1"/>
    <col min="14595" max="14595" width="31.7109375" style="126" customWidth="1"/>
    <col min="14596" max="14596" width="40.28515625" style="126" customWidth="1"/>
    <col min="14597" max="14597" width="67.7109375" style="126" customWidth="1"/>
    <col min="14598" max="14598" width="7.7109375" style="126" customWidth="1"/>
    <col min="14599" max="14599" width="11.85546875" style="126" customWidth="1"/>
    <col min="14600" max="14600" width="12.5703125" style="126" customWidth="1"/>
    <col min="14601" max="14601" width="15.7109375" style="126" customWidth="1"/>
    <col min="14602" max="14602" width="17.85546875" style="126" customWidth="1"/>
    <col min="14603" max="14603" width="1.28515625" style="126" customWidth="1"/>
    <col min="14604" max="14604" width="8.5703125" style="126" customWidth="1"/>
    <col min="14605" max="14605" width="16.42578125" style="126" customWidth="1"/>
    <col min="14606" max="14606" width="52.5703125" style="126" customWidth="1"/>
    <col min="14607" max="14607" width="21.28515625" style="126" customWidth="1"/>
    <col min="14608" max="14608" width="17.140625" style="126" customWidth="1"/>
    <col min="14609" max="14849" width="11.5703125" style="126"/>
    <col min="14850" max="14850" width="21.28515625" style="126" customWidth="1"/>
    <col min="14851" max="14851" width="31.7109375" style="126" customWidth="1"/>
    <col min="14852" max="14852" width="40.28515625" style="126" customWidth="1"/>
    <col min="14853" max="14853" width="67.7109375" style="126" customWidth="1"/>
    <col min="14854" max="14854" width="7.7109375" style="126" customWidth="1"/>
    <col min="14855" max="14855" width="11.85546875" style="126" customWidth="1"/>
    <col min="14856" max="14856" width="12.5703125" style="126" customWidth="1"/>
    <col min="14857" max="14857" width="15.7109375" style="126" customWidth="1"/>
    <col min="14858" max="14858" width="17.85546875" style="126" customWidth="1"/>
    <col min="14859" max="14859" width="1.28515625" style="126" customWidth="1"/>
    <col min="14860" max="14860" width="8.5703125" style="126" customWidth="1"/>
    <col min="14861" max="14861" width="16.42578125" style="126" customWidth="1"/>
    <col min="14862" max="14862" width="52.5703125" style="126" customWidth="1"/>
    <col min="14863" max="14863" width="21.28515625" style="126" customWidth="1"/>
    <col min="14864" max="14864" width="17.140625" style="126" customWidth="1"/>
    <col min="14865" max="15105" width="11.5703125" style="126"/>
    <col min="15106" max="15106" width="21.28515625" style="126" customWidth="1"/>
    <col min="15107" max="15107" width="31.7109375" style="126" customWidth="1"/>
    <col min="15108" max="15108" width="40.28515625" style="126" customWidth="1"/>
    <col min="15109" max="15109" width="67.7109375" style="126" customWidth="1"/>
    <col min="15110" max="15110" width="7.7109375" style="126" customWidth="1"/>
    <col min="15111" max="15111" width="11.85546875" style="126" customWidth="1"/>
    <col min="15112" max="15112" width="12.5703125" style="126" customWidth="1"/>
    <col min="15113" max="15113" width="15.7109375" style="126" customWidth="1"/>
    <col min="15114" max="15114" width="17.85546875" style="126" customWidth="1"/>
    <col min="15115" max="15115" width="1.28515625" style="126" customWidth="1"/>
    <col min="15116" max="15116" width="8.5703125" style="126" customWidth="1"/>
    <col min="15117" max="15117" width="16.42578125" style="126" customWidth="1"/>
    <col min="15118" max="15118" width="52.5703125" style="126" customWidth="1"/>
    <col min="15119" max="15119" width="21.28515625" style="126" customWidth="1"/>
    <col min="15120" max="15120" width="17.140625" style="126" customWidth="1"/>
    <col min="15121" max="15361" width="11.5703125" style="126"/>
    <col min="15362" max="15362" width="21.28515625" style="126" customWidth="1"/>
    <col min="15363" max="15363" width="31.7109375" style="126" customWidth="1"/>
    <col min="15364" max="15364" width="40.28515625" style="126" customWidth="1"/>
    <col min="15365" max="15365" width="67.7109375" style="126" customWidth="1"/>
    <col min="15366" max="15366" width="7.7109375" style="126" customWidth="1"/>
    <col min="15367" max="15367" width="11.85546875" style="126" customWidth="1"/>
    <col min="15368" max="15368" width="12.5703125" style="126" customWidth="1"/>
    <col min="15369" max="15369" width="15.7109375" style="126" customWidth="1"/>
    <col min="15370" max="15370" width="17.85546875" style="126" customWidth="1"/>
    <col min="15371" max="15371" width="1.28515625" style="126" customWidth="1"/>
    <col min="15372" max="15372" width="8.5703125" style="126" customWidth="1"/>
    <col min="15373" max="15373" width="16.42578125" style="126" customWidth="1"/>
    <col min="15374" max="15374" width="52.5703125" style="126" customWidth="1"/>
    <col min="15375" max="15375" width="21.28515625" style="126" customWidth="1"/>
    <col min="15376" max="15376" width="17.140625" style="126" customWidth="1"/>
    <col min="15377" max="15617" width="11.5703125" style="126"/>
    <col min="15618" max="15618" width="21.28515625" style="126" customWidth="1"/>
    <col min="15619" max="15619" width="31.7109375" style="126" customWidth="1"/>
    <col min="15620" max="15620" width="40.28515625" style="126" customWidth="1"/>
    <col min="15621" max="15621" width="67.7109375" style="126" customWidth="1"/>
    <col min="15622" max="15622" width="7.7109375" style="126" customWidth="1"/>
    <col min="15623" max="15623" width="11.85546875" style="126" customWidth="1"/>
    <col min="15624" max="15624" width="12.5703125" style="126" customWidth="1"/>
    <col min="15625" max="15625" width="15.7109375" style="126" customWidth="1"/>
    <col min="15626" max="15626" width="17.85546875" style="126" customWidth="1"/>
    <col min="15627" max="15627" width="1.28515625" style="126" customWidth="1"/>
    <col min="15628" max="15628" width="8.5703125" style="126" customWidth="1"/>
    <col min="15629" max="15629" width="16.42578125" style="126" customWidth="1"/>
    <col min="15630" max="15630" width="52.5703125" style="126" customWidth="1"/>
    <col min="15631" max="15631" width="21.28515625" style="126" customWidth="1"/>
    <col min="15632" max="15632" width="17.140625" style="126" customWidth="1"/>
    <col min="15633" max="15873" width="11.5703125" style="126"/>
    <col min="15874" max="15874" width="21.28515625" style="126" customWidth="1"/>
    <col min="15875" max="15875" width="31.7109375" style="126" customWidth="1"/>
    <col min="15876" max="15876" width="40.28515625" style="126" customWidth="1"/>
    <col min="15877" max="15877" width="67.7109375" style="126" customWidth="1"/>
    <col min="15878" max="15878" width="7.7109375" style="126" customWidth="1"/>
    <col min="15879" max="15879" width="11.85546875" style="126" customWidth="1"/>
    <col min="15880" max="15880" width="12.5703125" style="126" customWidth="1"/>
    <col min="15881" max="15881" width="15.7109375" style="126" customWidth="1"/>
    <col min="15882" max="15882" width="17.85546875" style="126" customWidth="1"/>
    <col min="15883" max="15883" width="1.28515625" style="126" customWidth="1"/>
    <col min="15884" max="15884" width="8.5703125" style="126" customWidth="1"/>
    <col min="15885" max="15885" width="16.42578125" style="126" customWidth="1"/>
    <col min="15886" max="15886" width="52.5703125" style="126" customWidth="1"/>
    <col min="15887" max="15887" width="21.28515625" style="126" customWidth="1"/>
    <col min="15888" max="15888" width="17.140625" style="126" customWidth="1"/>
    <col min="15889" max="16129" width="11.5703125" style="126"/>
    <col min="16130" max="16130" width="21.28515625" style="126" customWidth="1"/>
    <col min="16131" max="16131" width="31.7109375" style="126" customWidth="1"/>
    <col min="16132" max="16132" width="40.28515625" style="126" customWidth="1"/>
    <col min="16133" max="16133" width="67.7109375" style="126" customWidth="1"/>
    <col min="16134" max="16134" width="7.7109375" style="126" customWidth="1"/>
    <col min="16135" max="16135" width="11.85546875" style="126" customWidth="1"/>
    <col min="16136" max="16136" width="12.5703125" style="126" customWidth="1"/>
    <col min="16137" max="16137" width="15.7109375" style="126" customWidth="1"/>
    <col min="16138" max="16138" width="17.85546875" style="126" customWidth="1"/>
    <col min="16139" max="16139" width="1.28515625" style="126" customWidth="1"/>
    <col min="16140" max="16140" width="8.5703125" style="126" customWidth="1"/>
    <col min="16141" max="16141" width="16.42578125" style="126" customWidth="1"/>
    <col min="16142" max="16142" width="52.5703125" style="126" customWidth="1"/>
    <col min="16143" max="16143" width="21.28515625" style="126" customWidth="1"/>
    <col min="16144" max="16144" width="17.140625" style="126" customWidth="1"/>
    <col min="16145" max="16384" width="11.5703125" style="126"/>
  </cols>
  <sheetData>
    <row r="1" spans="1:16" ht="22.5" customHeight="1" x14ac:dyDescent="0.2">
      <c r="A1" s="22" t="str">
        <f>'Référentiel de risques'!A1</f>
        <v>Frais de déplacements</v>
      </c>
      <c r="C1" s="177"/>
      <c r="D1" s="177"/>
      <c r="E1" s="184"/>
      <c r="F1" s="185"/>
      <c r="G1" s="185"/>
      <c r="H1" s="185"/>
      <c r="I1" s="186"/>
      <c r="J1" s="177"/>
      <c r="K1" s="177"/>
      <c r="L1" s="177"/>
      <c r="M1" s="177"/>
      <c r="N1" s="177"/>
      <c r="O1" s="177"/>
      <c r="P1" s="177"/>
    </row>
    <row r="2" spans="1:16" ht="18.75" thickBot="1" x14ac:dyDescent="0.25">
      <c r="A2" s="129"/>
      <c r="B2" s="130"/>
      <c r="C2" s="187"/>
      <c r="D2" s="187"/>
      <c r="E2" s="184"/>
      <c r="F2" s="185"/>
      <c r="G2" s="185"/>
      <c r="H2" s="185"/>
      <c r="I2" s="188"/>
      <c r="J2" s="180"/>
      <c r="K2" s="180"/>
      <c r="L2" s="180"/>
      <c r="M2" s="180"/>
      <c r="N2" s="180"/>
      <c r="O2" s="180"/>
      <c r="P2" s="180"/>
    </row>
    <row r="3" spans="1:16" ht="33" x14ac:dyDescent="0.2">
      <c r="A3" s="47" t="s">
        <v>27</v>
      </c>
      <c r="B3" s="136" t="s">
        <v>100</v>
      </c>
      <c r="C3" s="176" t="s">
        <v>101</v>
      </c>
      <c r="D3" s="176" t="s">
        <v>102</v>
      </c>
      <c r="E3" s="140" t="s">
        <v>103</v>
      </c>
      <c r="F3" s="140" t="s">
        <v>104</v>
      </c>
      <c r="G3" s="140" t="s">
        <v>105</v>
      </c>
      <c r="H3" s="140" t="s">
        <v>106</v>
      </c>
      <c r="I3" s="141" t="s">
        <v>107</v>
      </c>
      <c r="J3" s="142"/>
      <c r="K3" s="138" t="s">
        <v>108</v>
      </c>
      <c r="L3" s="140" t="s">
        <v>109</v>
      </c>
      <c r="M3" s="139" t="s">
        <v>110</v>
      </c>
      <c r="N3" s="140" t="s">
        <v>148</v>
      </c>
      <c r="O3" s="140" t="s">
        <v>111</v>
      </c>
      <c r="P3" s="143" t="s">
        <v>112</v>
      </c>
    </row>
    <row r="4" spans="1:16" ht="396" x14ac:dyDescent="0.2">
      <c r="A4" s="144" t="s">
        <v>113</v>
      </c>
      <c r="B4" s="145" t="s">
        <v>114</v>
      </c>
      <c r="C4" s="178" t="s">
        <v>115</v>
      </c>
      <c r="D4" s="179" t="s">
        <v>260</v>
      </c>
      <c r="E4" s="146" t="s">
        <v>38</v>
      </c>
      <c r="F4" s="147" t="s">
        <v>116</v>
      </c>
      <c r="G4" s="147" t="s">
        <v>117</v>
      </c>
      <c r="H4" s="147" t="s">
        <v>118</v>
      </c>
      <c r="I4" s="148"/>
      <c r="J4" s="149"/>
      <c r="K4" s="150"/>
      <c r="L4" s="151"/>
      <c r="M4" s="152" t="s">
        <v>259</v>
      </c>
      <c r="N4" s="153" t="s">
        <v>177</v>
      </c>
      <c r="O4" s="154"/>
      <c r="P4" s="155"/>
    </row>
    <row r="5" spans="1:16" ht="123.75" customHeight="1" x14ac:dyDescent="0.2">
      <c r="A5" s="144" t="s">
        <v>119</v>
      </c>
      <c r="B5" s="145" t="s">
        <v>120</v>
      </c>
      <c r="C5" s="178" t="s">
        <v>121</v>
      </c>
      <c r="D5" s="178" t="s">
        <v>152</v>
      </c>
      <c r="E5" s="146" t="s">
        <v>38</v>
      </c>
      <c r="F5" s="147" t="s">
        <v>116</v>
      </c>
      <c r="G5" s="147" t="s">
        <v>117</v>
      </c>
      <c r="H5" s="147" t="s">
        <v>118</v>
      </c>
      <c r="I5" s="148"/>
      <c r="J5" s="149"/>
      <c r="K5" s="150"/>
      <c r="L5" s="151"/>
      <c r="M5" s="152" t="s">
        <v>183</v>
      </c>
      <c r="N5" s="153" t="s">
        <v>178</v>
      </c>
      <c r="O5" s="154"/>
      <c r="P5" s="155"/>
    </row>
    <row r="6" spans="1:16" ht="90" x14ac:dyDescent="0.2">
      <c r="A6" s="144" t="s">
        <v>122</v>
      </c>
      <c r="B6" s="145" t="s">
        <v>123</v>
      </c>
      <c r="C6" s="178" t="s">
        <v>124</v>
      </c>
      <c r="D6" s="178" t="s">
        <v>158</v>
      </c>
      <c r="E6" s="147" t="s">
        <v>47</v>
      </c>
      <c r="F6" s="147" t="s">
        <v>116</v>
      </c>
      <c r="G6" s="147" t="s">
        <v>117</v>
      </c>
      <c r="H6" s="147" t="s">
        <v>125</v>
      </c>
      <c r="I6" s="148"/>
      <c r="J6" s="149"/>
      <c r="K6" s="150"/>
      <c r="L6" s="151"/>
      <c r="M6" s="152" t="s">
        <v>184</v>
      </c>
      <c r="N6" s="153"/>
      <c r="O6" s="154"/>
      <c r="P6" s="155"/>
    </row>
    <row r="7" spans="1:16" ht="175.5" customHeight="1" x14ac:dyDescent="0.2">
      <c r="A7" s="144" t="s">
        <v>126</v>
      </c>
      <c r="B7" s="156" t="s">
        <v>137</v>
      </c>
      <c r="C7" s="178" t="s">
        <v>182</v>
      </c>
      <c r="D7" s="178" t="s">
        <v>159</v>
      </c>
      <c r="E7" s="147" t="s">
        <v>47</v>
      </c>
      <c r="F7" s="147" t="s">
        <v>116</v>
      </c>
      <c r="G7" s="147" t="s">
        <v>117</v>
      </c>
      <c r="H7" s="147" t="s">
        <v>125</v>
      </c>
      <c r="I7" s="148"/>
      <c r="J7" s="149"/>
      <c r="K7" s="150"/>
      <c r="L7" s="151"/>
      <c r="M7" s="145" t="s">
        <v>185</v>
      </c>
      <c r="N7" s="157" t="s">
        <v>160</v>
      </c>
      <c r="O7" s="154"/>
      <c r="P7" s="155"/>
    </row>
    <row r="8" spans="1:16" ht="339.6" customHeight="1" x14ac:dyDescent="0.2">
      <c r="A8" s="144" t="s">
        <v>127</v>
      </c>
      <c r="B8" s="145" t="s">
        <v>157</v>
      </c>
      <c r="C8" s="178" t="s">
        <v>128</v>
      </c>
      <c r="D8" s="178" t="s">
        <v>153</v>
      </c>
      <c r="E8" s="146" t="s">
        <v>38</v>
      </c>
      <c r="F8" s="147" t="s">
        <v>116</v>
      </c>
      <c r="G8" s="147" t="s">
        <v>117</v>
      </c>
      <c r="H8" s="147" t="s">
        <v>125</v>
      </c>
      <c r="I8" s="148"/>
      <c r="J8" s="149"/>
      <c r="K8" s="150"/>
      <c r="L8" s="151"/>
      <c r="M8" s="145" t="s">
        <v>186</v>
      </c>
      <c r="N8" s="157" t="s">
        <v>175</v>
      </c>
      <c r="O8" s="154"/>
      <c r="P8" s="155"/>
    </row>
    <row r="9" spans="1:16" ht="60" customHeight="1" x14ac:dyDescent="0.2">
      <c r="A9" s="144" t="s">
        <v>129</v>
      </c>
      <c r="B9" s="145" t="s">
        <v>179</v>
      </c>
      <c r="C9" s="178" t="s">
        <v>180</v>
      </c>
      <c r="D9" s="178" t="s">
        <v>228</v>
      </c>
      <c r="E9" s="147" t="s">
        <v>47</v>
      </c>
      <c r="F9" s="147" t="s">
        <v>116</v>
      </c>
      <c r="G9" s="147" t="s">
        <v>117</v>
      </c>
      <c r="H9" s="147" t="s">
        <v>125</v>
      </c>
      <c r="I9" s="148"/>
      <c r="J9" s="149"/>
      <c r="K9" s="150"/>
      <c r="L9" s="151"/>
      <c r="M9" s="145" t="s">
        <v>187</v>
      </c>
      <c r="N9" s="157"/>
      <c r="O9" s="154"/>
      <c r="P9" s="155"/>
    </row>
    <row r="10" spans="1:16" ht="90" customHeight="1" x14ac:dyDescent="0.2">
      <c r="A10" s="144" t="s">
        <v>130</v>
      </c>
      <c r="B10" s="145" t="s">
        <v>131</v>
      </c>
      <c r="C10" s="178" t="s">
        <v>162</v>
      </c>
      <c r="D10" s="178" t="s">
        <v>181</v>
      </c>
      <c r="E10" s="158" t="s">
        <v>38</v>
      </c>
      <c r="F10" s="147" t="s">
        <v>116</v>
      </c>
      <c r="G10" s="147" t="s">
        <v>117</v>
      </c>
      <c r="H10" s="147" t="s">
        <v>125</v>
      </c>
      <c r="I10" s="148"/>
      <c r="J10" s="149"/>
      <c r="K10" s="150"/>
      <c r="L10" s="151"/>
      <c r="M10" s="152" t="s">
        <v>188</v>
      </c>
      <c r="N10" s="153" t="s">
        <v>149</v>
      </c>
      <c r="O10" s="154"/>
      <c r="P10" s="155"/>
    </row>
    <row r="11" spans="1:16" ht="89.25" customHeight="1" x14ac:dyDescent="0.2">
      <c r="A11" s="144" t="s">
        <v>132</v>
      </c>
      <c r="B11" s="145" t="s">
        <v>154</v>
      </c>
      <c r="C11" s="181" t="s">
        <v>229</v>
      </c>
      <c r="D11" s="181" t="s">
        <v>174</v>
      </c>
      <c r="E11" s="158" t="s">
        <v>38</v>
      </c>
      <c r="F11" s="147" t="s">
        <v>116</v>
      </c>
      <c r="G11" s="147" t="s">
        <v>117</v>
      </c>
      <c r="H11" s="147" t="s">
        <v>125</v>
      </c>
      <c r="I11" s="148"/>
      <c r="J11" s="149"/>
      <c r="K11" s="150"/>
      <c r="L11" s="151"/>
      <c r="M11" s="152" t="s">
        <v>189</v>
      </c>
      <c r="N11" s="153" t="s">
        <v>150</v>
      </c>
      <c r="O11" s="154"/>
      <c r="P11" s="155"/>
    </row>
    <row r="12" spans="1:16" ht="114" customHeight="1" x14ac:dyDescent="0.2">
      <c r="A12" s="144" t="s">
        <v>133</v>
      </c>
      <c r="B12" s="156" t="s">
        <v>155</v>
      </c>
      <c r="C12" s="178" t="s">
        <v>161</v>
      </c>
      <c r="D12" s="178" t="s">
        <v>176</v>
      </c>
      <c r="E12" s="147" t="s">
        <v>47</v>
      </c>
      <c r="F12" s="147" t="s">
        <v>116</v>
      </c>
      <c r="G12" s="147" t="s">
        <v>117</v>
      </c>
      <c r="H12" s="147" t="s">
        <v>134</v>
      </c>
      <c r="I12" s="148"/>
      <c r="J12" s="149"/>
      <c r="K12" s="150"/>
      <c r="L12" s="151"/>
      <c r="M12" s="159" t="s">
        <v>230</v>
      </c>
      <c r="N12" s="157" t="s">
        <v>151</v>
      </c>
      <c r="O12" s="154"/>
      <c r="P12" s="155"/>
    </row>
    <row r="13" spans="1:16" ht="99" customHeight="1" x14ac:dyDescent="0.2">
      <c r="A13" s="144" t="s">
        <v>135</v>
      </c>
      <c r="B13" s="156" t="s">
        <v>156</v>
      </c>
      <c r="C13" s="182" t="s">
        <v>136</v>
      </c>
      <c r="D13" s="182" t="s">
        <v>166</v>
      </c>
      <c r="E13" s="160" t="s">
        <v>47</v>
      </c>
      <c r="F13" s="160" t="s">
        <v>116</v>
      </c>
      <c r="G13" s="160" t="s">
        <v>117</v>
      </c>
      <c r="H13" s="160" t="s">
        <v>118</v>
      </c>
      <c r="I13" s="161"/>
      <c r="J13" s="149"/>
      <c r="K13" s="162"/>
      <c r="L13" s="163"/>
      <c r="M13" s="159" t="s">
        <v>190</v>
      </c>
      <c r="N13" s="164" t="s">
        <v>165</v>
      </c>
      <c r="O13" s="165"/>
      <c r="P13" s="166"/>
    </row>
    <row r="14" spans="1:16" ht="128.25" x14ac:dyDescent="0.3">
      <c r="A14" s="144" t="s">
        <v>138</v>
      </c>
      <c r="B14" s="167" t="s">
        <v>139</v>
      </c>
      <c r="C14" s="183" t="s">
        <v>140</v>
      </c>
      <c r="D14" s="183" t="s">
        <v>163</v>
      </c>
      <c r="E14" s="147" t="s">
        <v>47</v>
      </c>
      <c r="F14" s="147" t="s">
        <v>116</v>
      </c>
      <c r="G14" s="147" t="s">
        <v>117</v>
      </c>
      <c r="H14" s="147" t="s">
        <v>141</v>
      </c>
      <c r="I14" s="169"/>
      <c r="J14" s="170"/>
      <c r="K14" s="171"/>
      <c r="L14" s="172"/>
      <c r="M14" s="168" t="s">
        <v>231</v>
      </c>
      <c r="N14" s="173" t="s">
        <v>164</v>
      </c>
      <c r="O14" s="166"/>
      <c r="P14" s="166"/>
    </row>
    <row r="15" spans="1:16" s="137" customFormat="1" ht="30" x14ac:dyDescent="0.2">
      <c r="A15" s="168" t="s">
        <v>170</v>
      </c>
      <c r="B15" s="168" t="s">
        <v>171</v>
      </c>
      <c r="C15" s="183" t="s">
        <v>172</v>
      </c>
      <c r="D15" s="232" t="s">
        <v>173</v>
      </c>
      <c r="E15" s="174" t="s">
        <v>38</v>
      </c>
      <c r="F15" s="147" t="s">
        <v>116</v>
      </c>
      <c r="G15" s="147" t="s">
        <v>117</v>
      </c>
      <c r="H15" s="147" t="s">
        <v>118</v>
      </c>
      <c r="I15" s="169"/>
      <c r="J15" s="170"/>
      <c r="K15" s="171"/>
      <c r="L15" s="172"/>
      <c r="M15" s="168" t="s">
        <v>191</v>
      </c>
      <c r="N15" s="173"/>
      <c r="O15" s="175"/>
      <c r="P15" s="175"/>
    </row>
    <row r="16" spans="1:16" ht="15" x14ac:dyDescent="0.2">
      <c r="A16" s="129"/>
    </row>
    <row r="17" spans="1:9" ht="15" x14ac:dyDescent="0.2">
      <c r="A17" s="129"/>
    </row>
    <row r="18" spans="1:9" ht="15" x14ac:dyDescent="0.2">
      <c r="A18" s="129"/>
    </row>
    <row r="28" spans="1:9" ht="15" x14ac:dyDescent="0.2">
      <c r="I28" s="131"/>
    </row>
  </sheetData>
  <autoFilter ref="A3:P3"/>
  <conditionalFormatting sqref="P4:P13">
    <cfRule type="cellIs" dxfId="6" priority="4" stopIfTrue="1" operator="equal">
      <formula>"OK"</formula>
    </cfRule>
    <cfRule type="cellIs" dxfId="5" priority="5" stopIfTrue="1" operator="equal">
      <formula>"KO"</formula>
    </cfRule>
    <cfRule type="cellIs" dxfId="4" priority="6" stopIfTrue="1" operator="equal">
      <formula>"NON EVALUE"</formula>
    </cfRule>
  </conditionalFormatting>
  <conditionalFormatting sqref="E4:E15">
    <cfRule type="cellIs" dxfId="3" priority="7" stopIfTrue="1" operator="equal">
      <formula>"Oui"</formula>
    </cfRule>
  </conditionalFormatting>
  <conditionalFormatting sqref="O14:P15">
    <cfRule type="cellIs" dxfId="2" priority="1" stopIfTrue="1" operator="equal">
      <formula>"OK"</formula>
    </cfRule>
    <cfRule type="cellIs" dxfId="1" priority="2" stopIfTrue="1" operator="equal">
      <formula>"KO"</formula>
    </cfRule>
    <cfRule type="cellIs" dxfId="0" priority="3" stopIfTrue="1" operator="equal">
      <formula>"NON EVALUE"</formula>
    </cfRule>
  </conditionalFormatting>
  <dataValidations count="4">
    <dataValidation type="list" allowBlank="1" showInputMessage="1" showErrorMessage="1" sqref="P4:P13 JL4:JL13 TH4:TH13 ADD4:ADD13 AMZ4:AMZ13 AWV4:AWV13 BGR4:BGR13 BQN4:BQN13 CAJ4:CAJ13 CKF4:CKF13 CUB4:CUB13 DDX4:DDX13 DNT4:DNT13 DXP4:DXP13 EHL4:EHL13 ERH4:ERH13 FBD4:FBD13 FKZ4:FKZ13 FUV4:FUV13 GER4:GER13 GON4:GON13 GYJ4:GYJ13 HIF4:HIF13 HSB4:HSB13 IBX4:IBX13 ILT4:ILT13 IVP4:IVP13 JFL4:JFL13 JPH4:JPH13 JZD4:JZD13 KIZ4:KIZ13 KSV4:KSV13 LCR4:LCR13 LMN4:LMN13 LWJ4:LWJ13 MGF4:MGF13 MQB4:MQB13 MZX4:MZX13 NJT4:NJT13 NTP4:NTP13 ODL4:ODL13 ONH4:ONH13 OXD4:OXD13 PGZ4:PGZ13 PQV4:PQV13 QAR4:QAR13 QKN4:QKN13 QUJ4:QUJ13 REF4:REF13 ROB4:ROB13 RXX4:RXX13 SHT4:SHT13 SRP4:SRP13 TBL4:TBL13 TLH4:TLH13 TVD4:TVD13 UEZ4:UEZ13 UOV4:UOV13 UYR4:UYR13 VIN4:VIN13 VSJ4:VSJ13 WCF4:WCF13 WMB4:WMB13 WVX4:WVX13 P65539:P65548 JL65539:JL65548 TH65539:TH65548 ADD65539:ADD65548 AMZ65539:AMZ65548 AWV65539:AWV65548 BGR65539:BGR65548 BQN65539:BQN65548 CAJ65539:CAJ65548 CKF65539:CKF65548 CUB65539:CUB65548 DDX65539:DDX65548 DNT65539:DNT65548 DXP65539:DXP65548 EHL65539:EHL65548 ERH65539:ERH65548 FBD65539:FBD65548 FKZ65539:FKZ65548 FUV65539:FUV65548 GER65539:GER65548 GON65539:GON65548 GYJ65539:GYJ65548 HIF65539:HIF65548 HSB65539:HSB65548 IBX65539:IBX65548 ILT65539:ILT65548 IVP65539:IVP65548 JFL65539:JFL65548 JPH65539:JPH65548 JZD65539:JZD65548 KIZ65539:KIZ65548 KSV65539:KSV65548 LCR65539:LCR65548 LMN65539:LMN65548 LWJ65539:LWJ65548 MGF65539:MGF65548 MQB65539:MQB65548 MZX65539:MZX65548 NJT65539:NJT65548 NTP65539:NTP65548 ODL65539:ODL65548 ONH65539:ONH65548 OXD65539:OXD65548 PGZ65539:PGZ65548 PQV65539:PQV65548 QAR65539:QAR65548 QKN65539:QKN65548 QUJ65539:QUJ65548 REF65539:REF65548 ROB65539:ROB65548 RXX65539:RXX65548 SHT65539:SHT65548 SRP65539:SRP65548 TBL65539:TBL65548 TLH65539:TLH65548 TVD65539:TVD65548 UEZ65539:UEZ65548 UOV65539:UOV65548 UYR65539:UYR65548 VIN65539:VIN65548 VSJ65539:VSJ65548 WCF65539:WCF65548 WMB65539:WMB65548 WVX65539:WVX65548 P131075:P131084 JL131075:JL131084 TH131075:TH131084 ADD131075:ADD131084 AMZ131075:AMZ131084 AWV131075:AWV131084 BGR131075:BGR131084 BQN131075:BQN131084 CAJ131075:CAJ131084 CKF131075:CKF131084 CUB131075:CUB131084 DDX131075:DDX131084 DNT131075:DNT131084 DXP131075:DXP131084 EHL131075:EHL131084 ERH131075:ERH131084 FBD131075:FBD131084 FKZ131075:FKZ131084 FUV131075:FUV131084 GER131075:GER131084 GON131075:GON131084 GYJ131075:GYJ131084 HIF131075:HIF131084 HSB131075:HSB131084 IBX131075:IBX131084 ILT131075:ILT131084 IVP131075:IVP131084 JFL131075:JFL131084 JPH131075:JPH131084 JZD131075:JZD131084 KIZ131075:KIZ131084 KSV131075:KSV131084 LCR131075:LCR131084 LMN131075:LMN131084 LWJ131075:LWJ131084 MGF131075:MGF131084 MQB131075:MQB131084 MZX131075:MZX131084 NJT131075:NJT131084 NTP131075:NTP131084 ODL131075:ODL131084 ONH131075:ONH131084 OXD131075:OXD131084 PGZ131075:PGZ131084 PQV131075:PQV131084 QAR131075:QAR131084 QKN131075:QKN131084 QUJ131075:QUJ131084 REF131075:REF131084 ROB131075:ROB131084 RXX131075:RXX131084 SHT131075:SHT131084 SRP131075:SRP131084 TBL131075:TBL131084 TLH131075:TLH131084 TVD131075:TVD131084 UEZ131075:UEZ131084 UOV131075:UOV131084 UYR131075:UYR131084 VIN131075:VIN131084 VSJ131075:VSJ131084 WCF131075:WCF131084 WMB131075:WMB131084 WVX131075:WVX131084 P196611:P196620 JL196611:JL196620 TH196611:TH196620 ADD196611:ADD196620 AMZ196611:AMZ196620 AWV196611:AWV196620 BGR196611:BGR196620 BQN196611:BQN196620 CAJ196611:CAJ196620 CKF196611:CKF196620 CUB196611:CUB196620 DDX196611:DDX196620 DNT196611:DNT196620 DXP196611:DXP196620 EHL196611:EHL196620 ERH196611:ERH196620 FBD196611:FBD196620 FKZ196611:FKZ196620 FUV196611:FUV196620 GER196611:GER196620 GON196611:GON196620 GYJ196611:GYJ196620 HIF196611:HIF196620 HSB196611:HSB196620 IBX196611:IBX196620 ILT196611:ILT196620 IVP196611:IVP196620 JFL196611:JFL196620 JPH196611:JPH196620 JZD196611:JZD196620 KIZ196611:KIZ196620 KSV196611:KSV196620 LCR196611:LCR196620 LMN196611:LMN196620 LWJ196611:LWJ196620 MGF196611:MGF196620 MQB196611:MQB196620 MZX196611:MZX196620 NJT196611:NJT196620 NTP196611:NTP196620 ODL196611:ODL196620 ONH196611:ONH196620 OXD196611:OXD196620 PGZ196611:PGZ196620 PQV196611:PQV196620 QAR196611:QAR196620 QKN196611:QKN196620 QUJ196611:QUJ196620 REF196611:REF196620 ROB196611:ROB196620 RXX196611:RXX196620 SHT196611:SHT196620 SRP196611:SRP196620 TBL196611:TBL196620 TLH196611:TLH196620 TVD196611:TVD196620 UEZ196611:UEZ196620 UOV196611:UOV196620 UYR196611:UYR196620 VIN196611:VIN196620 VSJ196611:VSJ196620 WCF196611:WCF196620 WMB196611:WMB196620 WVX196611:WVX196620 P262147:P262156 JL262147:JL262156 TH262147:TH262156 ADD262147:ADD262156 AMZ262147:AMZ262156 AWV262147:AWV262156 BGR262147:BGR262156 BQN262147:BQN262156 CAJ262147:CAJ262156 CKF262147:CKF262156 CUB262147:CUB262156 DDX262147:DDX262156 DNT262147:DNT262156 DXP262147:DXP262156 EHL262147:EHL262156 ERH262147:ERH262156 FBD262147:FBD262156 FKZ262147:FKZ262156 FUV262147:FUV262156 GER262147:GER262156 GON262147:GON262156 GYJ262147:GYJ262156 HIF262147:HIF262156 HSB262147:HSB262156 IBX262147:IBX262156 ILT262147:ILT262156 IVP262147:IVP262156 JFL262147:JFL262156 JPH262147:JPH262156 JZD262147:JZD262156 KIZ262147:KIZ262156 KSV262147:KSV262156 LCR262147:LCR262156 LMN262147:LMN262156 LWJ262147:LWJ262156 MGF262147:MGF262156 MQB262147:MQB262156 MZX262147:MZX262156 NJT262147:NJT262156 NTP262147:NTP262156 ODL262147:ODL262156 ONH262147:ONH262156 OXD262147:OXD262156 PGZ262147:PGZ262156 PQV262147:PQV262156 QAR262147:QAR262156 QKN262147:QKN262156 QUJ262147:QUJ262156 REF262147:REF262156 ROB262147:ROB262156 RXX262147:RXX262156 SHT262147:SHT262156 SRP262147:SRP262156 TBL262147:TBL262156 TLH262147:TLH262156 TVD262147:TVD262156 UEZ262147:UEZ262156 UOV262147:UOV262156 UYR262147:UYR262156 VIN262147:VIN262156 VSJ262147:VSJ262156 WCF262147:WCF262156 WMB262147:WMB262156 WVX262147:WVX262156 P327683:P327692 JL327683:JL327692 TH327683:TH327692 ADD327683:ADD327692 AMZ327683:AMZ327692 AWV327683:AWV327692 BGR327683:BGR327692 BQN327683:BQN327692 CAJ327683:CAJ327692 CKF327683:CKF327692 CUB327683:CUB327692 DDX327683:DDX327692 DNT327683:DNT327692 DXP327683:DXP327692 EHL327683:EHL327692 ERH327683:ERH327692 FBD327683:FBD327692 FKZ327683:FKZ327692 FUV327683:FUV327692 GER327683:GER327692 GON327683:GON327692 GYJ327683:GYJ327692 HIF327683:HIF327692 HSB327683:HSB327692 IBX327683:IBX327692 ILT327683:ILT327692 IVP327683:IVP327692 JFL327683:JFL327692 JPH327683:JPH327692 JZD327683:JZD327692 KIZ327683:KIZ327692 KSV327683:KSV327692 LCR327683:LCR327692 LMN327683:LMN327692 LWJ327683:LWJ327692 MGF327683:MGF327692 MQB327683:MQB327692 MZX327683:MZX327692 NJT327683:NJT327692 NTP327683:NTP327692 ODL327683:ODL327692 ONH327683:ONH327692 OXD327683:OXD327692 PGZ327683:PGZ327692 PQV327683:PQV327692 QAR327683:QAR327692 QKN327683:QKN327692 QUJ327683:QUJ327692 REF327683:REF327692 ROB327683:ROB327692 RXX327683:RXX327692 SHT327683:SHT327692 SRP327683:SRP327692 TBL327683:TBL327692 TLH327683:TLH327692 TVD327683:TVD327692 UEZ327683:UEZ327692 UOV327683:UOV327692 UYR327683:UYR327692 VIN327683:VIN327692 VSJ327683:VSJ327692 WCF327683:WCF327692 WMB327683:WMB327692 WVX327683:WVX327692 P393219:P393228 JL393219:JL393228 TH393219:TH393228 ADD393219:ADD393228 AMZ393219:AMZ393228 AWV393219:AWV393228 BGR393219:BGR393228 BQN393219:BQN393228 CAJ393219:CAJ393228 CKF393219:CKF393228 CUB393219:CUB393228 DDX393219:DDX393228 DNT393219:DNT393228 DXP393219:DXP393228 EHL393219:EHL393228 ERH393219:ERH393228 FBD393219:FBD393228 FKZ393219:FKZ393228 FUV393219:FUV393228 GER393219:GER393228 GON393219:GON393228 GYJ393219:GYJ393228 HIF393219:HIF393228 HSB393219:HSB393228 IBX393219:IBX393228 ILT393219:ILT393228 IVP393219:IVP393228 JFL393219:JFL393228 JPH393219:JPH393228 JZD393219:JZD393228 KIZ393219:KIZ393228 KSV393219:KSV393228 LCR393219:LCR393228 LMN393219:LMN393228 LWJ393219:LWJ393228 MGF393219:MGF393228 MQB393219:MQB393228 MZX393219:MZX393228 NJT393219:NJT393228 NTP393219:NTP393228 ODL393219:ODL393228 ONH393219:ONH393228 OXD393219:OXD393228 PGZ393219:PGZ393228 PQV393219:PQV393228 QAR393219:QAR393228 QKN393219:QKN393228 QUJ393219:QUJ393228 REF393219:REF393228 ROB393219:ROB393228 RXX393219:RXX393228 SHT393219:SHT393228 SRP393219:SRP393228 TBL393219:TBL393228 TLH393219:TLH393228 TVD393219:TVD393228 UEZ393219:UEZ393228 UOV393219:UOV393228 UYR393219:UYR393228 VIN393219:VIN393228 VSJ393219:VSJ393228 WCF393219:WCF393228 WMB393219:WMB393228 WVX393219:WVX393228 P458755:P458764 JL458755:JL458764 TH458755:TH458764 ADD458755:ADD458764 AMZ458755:AMZ458764 AWV458755:AWV458764 BGR458755:BGR458764 BQN458755:BQN458764 CAJ458755:CAJ458764 CKF458755:CKF458764 CUB458755:CUB458764 DDX458755:DDX458764 DNT458755:DNT458764 DXP458755:DXP458764 EHL458755:EHL458764 ERH458755:ERH458764 FBD458755:FBD458764 FKZ458755:FKZ458764 FUV458755:FUV458764 GER458755:GER458764 GON458755:GON458764 GYJ458755:GYJ458764 HIF458755:HIF458764 HSB458755:HSB458764 IBX458755:IBX458764 ILT458755:ILT458764 IVP458755:IVP458764 JFL458755:JFL458764 JPH458755:JPH458764 JZD458755:JZD458764 KIZ458755:KIZ458764 KSV458755:KSV458764 LCR458755:LCR458764 LMN458755:LMN458764 LWJ458755:LWJ458764 MGF458755:MGF458764 MQB458755:MQB458764 MZX458755:MZX458764 NJT458755:NJT458764 NTP458755:NTP458764 ODL458755:ODL458764 ONH458755:ONH458764 OXD458755:OXD458764 PGZ458755:PGZ458764 PQV458755:PQV458764 QAR458755:QAR458764 QKN458755:QKN458764 QUJ458755:QUJ458764 REF458755:REF458764 ROB458755:ROB458764 RXX458755:RXX458764 SHT458755:SHT458764 SRP458755:SRP458764 TBL458755:TBL458764 TLH458755:TLH458764 TVD458755:TVD458764 UEZ458755:UEZ458764 UOV458755:UOV458764 UYR458755:UYR458764 VIN458755:VIN458764 VSJ458755:VSJ458764 WCF458755:WCF458764 WMB458755:WMB458764 WVX458755:WVX458764 P524291:P524300 JL524291:JL524300 TH524291:TH524300 ADD524291:ADD524300 AMZ524291:AMZ524300 AWV524291:AWV524300 BGR524291:BGR524300 BQN524291:BQN524300 CAJ524291:CAJ524300 CKF524291:CKF524300 CUB524291:CUB524300 DDX524291:DDX524300 DNT524291:DNT524300 DXP524291:DXP524300 EHL524291:EHL524300 ERH524291:ERH524300 FBD524291:FBD524300 FKZ524291:FKZ524300 FUV524291:FUV524300 GER524291:GER524300 GON524291:GON524300 GYJ524291:GYJ524300 HIF524291:HIF524300 HSB524291:HSB524300 IBX524291:IBX524300 ILT524291:ILT524300 IVP524291:IVP524300 JFL524291:JFL524300 JPH524291:JPH524300 JZD524291:JZD524300 KIZ524291:KIZ524300 KSV524291:KSV524300 LCR524291:LCR524300 LMN524291:LMN524300 LWJ524291:LWJ524300 MGF524291:MGF524300 MQB524291:MQB524300 MZX524291:MZX524300 NJT524291:NJT524300 NTP524291:NTP524300 ODL524291:ODL524300 ONH524291:ONH524300 OXD524291:OXD524300 PGZ524291:PGZ524300 PQV524291:PQV524300 QAR524291:QAR524300 QKN524291:QKN524300 QUJ524291:QUJ524300 REF524291:REF524300 ROB524291:ROB524300 RXX524291:RXX524300 SHT524291:SHT524300 SRP524291:SRP524300 TBL524291:TBL524300 TLH524291:TLH524300 TVD524291:TVD524300 UEZ524291:UEZ524300 UOV524291:UOV524300 UYR524291:UYR524300 VIN524291:VIN524300 VSJ524291:VSJ524300 WCF524291:WCF524300 WMB524291:WMB524300 WVX524291:WVX524300 P589827:P589836 JL589827:JL589836 TH589827:TH589836 ADD589827:ADD589836 AMZ589827:AMZ589836 AWV589827:AWV589836 BGR589827:BGR589836 BQN589827:BQN589836 CAJ589827:CAJ589836 CKF589827:CKF589836 CUB589827:CUB589836 DDX589827:DDX589836 DNT589827:DNT589836 DXP589827:DXP589836 EHL589827:EHL589836 ERH589827:ERH589836 FBD589827:FBD589836 FKZ589827:FKZ589836 FUV589827:FUV589836 GER589827:GER589836 GON589827:GON589836 GYJ589827:GYJ589836 HIF589827:HIF589836 HSB589827:HSB589836 IBX589827:IBX589836 ILT589827:ILT589836 IVP589827:IVP589836 JFL589827:JFL589836 JPH589827:JPH589836 JZD589827:JZD589836 KIZ589827:KIZ589836 KSV589827:KSV589836 LCR589827:LCR589836 LMN589827:LMN589836 LWJ589827:LWJ589836 MGF589827:MGF589836 MQB589827:MQB589836 MZX589827:MZX589836 NJT589827:NJT589836 NTP589827:NTP589836 ODL589827:ODL589836 ONH589827:ONH589836 OXD589827:OXD589836 PGZ589827:PGZ589836 PQV589827:PQV589836 QAR589827:QAR589836 QKN589827:QKN589836 QUJ589827:QUJ589836 REF589827:REF589836 ROB589827:ROB589836 RXX589827:RXX589836 SHT589827:SHT589836 SRP589827:SRP589836 TBL589827:TBL589836 TLH589827:TLH589836 TVD589827:TVD589836 UEZ589827:UEZ589836 UOV589827:UOV589836 UYR589827:UYR589836 VIN589827:VIN589836 VSJ589827:VSJ589836 WCF589827:WCF589836 WMB589827:WMB589836 WVX589827:WVX589836 P655363:P655372 JL655363:JL655372 TH655363:TH655372 ADD655363:ADD655372 AMZ655363:AMZ655372 AWV655363:AWV655372 BGR655363:BGR655372 BQN655363:BQN655372 CAJ655363:CAJ655372 CKF655363:CKF655372 CUB655363:CUB655372 DDX655363:DDX655372 DNT655363:DNT655372 DXP655363:DXP655372 EHL655363:EHL655372 ERH655363:ERH655372 FBD655363:FBD655372 FKZ655363:FKZ655372 FUV655363:FUV655372 GER655363:GER655372 GON655363:GON655372 GYJ655363:GYJ655372 HIF655363:HIF655372 HSB655363:HSB655372 IBX655363:IBX655372 ILT655363:ILT655372 IVP655363:IVP655372 JFL655363:JFL655372 JPH655363:JPH655372 JZD655363:JZD655372 KIZ655363:KIZ655372 KSV655363:KSV655372 LCR655363:LCR655372 LMN655363:LMN655372 LWJ655363:LWJ655372 MGF655363:MGF655372 MQB655363:MQB655372 MZX655363:MZX655372 NJT655363:NJT655372 NTP655363:NTP655372 ODL655363:ODL655372 ONH655363:ONH655372 OXD655363:OXD655372 PGZ655363:PGZ655372 PQV655363:PQV655372 QAR655363:QAR655372 QKN655363:QKN655372 QUJ655363:QUJ655372 REF655363:REF655372 ROB655363:ROB655372 RXX655363:RXX655372 SHT655363:SHT655372 SRP655363:SRP655372 TBL655363:TBL655372 TLH655363:TLH655372 TVD655363:TVD655372 UEZ655363:UEZ655372 UOV655363:UOV655372 UYR655363:UYR655372 VIN655363:VIN655372 VSJ655363:VSJ655372 WCF655363:WCF655372 WMB655363:WMB655372 WVX655363:WVX655372 P720899:P720908 JL720899:JL720908 TH720899:TH720908 ADD720899:ADD720908 AMZ720899:AMZ720908 AWV720899:AWV720908 BGR720899:BGR720908 BQN720899:BQN720908 CAJ720899:CAJ720908 CKF720899:CKF720908 CUB720899:CUB720908 DDX720899:DDX720908 DNT720899:DNT720908 DXP720899:DXP720908 EHL720899:EHL720908 ERH720899:ERH720908 FBD720899:FBD720908 FKZ720899:FKZ720908 FUV720899:FUV720908 GER720899:GER720908 GON720899:GON720908 GYJ720899:GYJ720908 HIF720899:HIF720908 HSB720899:HSB720908 IBX720899:IBX720908 ILT720899:ILT720908 IVP720899:IVP720908 JFL720899:JFL720908 JPH720899:JPH720908 JZD720899:JZD720908 KIZ720899:KIZ720908 KSV720899:KSV720908 LCR720899:LCR720908 LMN720899:LMN720908 LWJ720899:LWJ720908 MGF720899:MGF720908 MQB720899:MQB720908 MZX720899:MZX720908 NJT720899:NJT720908 NTP720899:NTP720908 ODL720899:ODL720908 ONH720899:ONH720908 OXD720899:OXD720908 PGZ720899:PGZ720908 PQV720899:PQV720908 QAR720899:QAR720908 QKN720899:QKN720908 QUJ720899:QUJ720908 REF720899:REF720908 ROB720899:ROB720908 RXX720899:RXX720908 SHT720899:SHT720908 SRP720899:SRP720908 TBL720899:TBL720908 TLH720899:TLH720908 TVD720899:TVD720908 UEZ720899:UEZ720908 UOV720899:UOV720908 UYR720899:UYR720908 VIN720899:VIN720908 VSJ720899:VSJ720908 WCF720899:WCF720908 WMB720899:WMB720908 WVX720899:WVX720908 P786435:P786444 JL786435:JL786444 TH786435:TH786444 ADD786435:ADD786444 AMZ786435:AMZ786444 AWV786435:AWV786444 BGR786435:BGR786444 BQN786435:BQN786444 CAJ786435:CAJ786444 CKF786435:CKF786444 CUB786435:CUB786444 DDX786435:DDX786444 DNT786435:DNT786444 DXP786435:DXP786444 EHL786435:EHL786444 ERH786435:ERH786444 FBD786435:FBD786444 FKZ786435:FKZ786444 FUV786435:FUV786444 GER786435:GER786444 GON786435:GON786444 GYJ786435:GYJ786444 HIF786435:HIF786444 HSB786435:HSB786444 IBX786435:IBX786444 ILT786435:ILT786444 IVP786435:IVP786444 JFL786435:JFL786444 JPH786435:JPH786444 JZD786435:JZD786444 KIZ786435:KIZ786444 KSV786435:KSV786444 LCR786435:LCR786444 LMN786435:LMN786444 LWJ786435:LWJ786444 MGF786435:MGF786444 MQB786435:MQB786444 MZX786435:MZX786444 NJT786435:NJT786444 NTP786435:NTP786444 ODL786435:ODL786444 ONH786435:ONH786444 OXD786435:OXD786444 PGZ786435:PGZ786444 PQV786435:PQV786444 QAR786435:QAR786444 QKN786435:QKN786444 QUJ786435:QUJ786444 REF786435:REF786444 ROB786435:ROB786444 RXX786435:RXX786444 SHT786435:SHT786444 SRP786435:SRP786444 TBL786435:TBL786444 TLH786435:TLH786444 TVD786435:TVD786444 UEZ786435:UEZ786444 UOV786435:UOV786444 UYR786435:UYR786444 VIN786435:VIN786444 VSJ786435:VSJ786444 WCF786435:WCF786444 WMB786435:WMB786444 WVX786435:WVX786444 P851971:P851980 JL851971:JL851980 TH851971:TH851980 ADD851971:ADD851980 AMZ851971:AMZ851980 AWV851971:AWV851980 BGR851971:BGR851980 BQN851971:BQN851980 CAJ851971:CAJ851980 CKF851971:CKF851980 CUB851971:CUB851980 DDX851971:DDX851980 DNT851971:DNT851980 DXP851971:DXP851980 EHL851971:EHL851980 ERH851971:ERH851980 FBD851971:FBD851980 FKZ851971:FKZ851980 FUV851971:FUV851980 GER851971:GER851980 GON851971:GON851980 GYJ851971:GYJ851980 HIF851971:HIF851980 HSB851971:HSB851980 IBX851971:IBX851980 ILT851971:ILT851980 IVP851971:IVP851980 JFL851971:JFL851980 JPH851971:JPH851980 JZD851971:JZD851980 KIZ851971:KIZ851980 KSV851971:KSV851980 LCR851971:LCR851980 LMN851971:LMN851980 LWJ851971:LWJ851980 MGF851971:MGF851980 MQB851971:MQB851980 MZX851971:MZX851980 NJT851971:NJT851980 NTP851971:NTP851980 ODL851971:ODL851980 ONH851971:ONH851980 OXD851971:OXD851980 PGZ851971:PGZ851980 PQV851971:PQV851980 QAR851971:QAR851980 QKN851971:QKN851980 QUJ851971:QUJ851980 REF851971:REF851980 ROB851971:ROB851980 RXX851971:RXX851980 SHT851971:SHT851980 SRP851971:SRP851980 TBL851971:TBL851980 TLH851971:TLH851980 TVD851971:TVD851980 UEZ851971:UEZ851980 UOV851971:UOV851980 UYR851971:UYR851980 VIN851971:VIN851980 VSJ851971:VSJ851980 WCF851971:WCF851980 WMB851971:WMB851980 WVX851971:WVX851980 P917507:P917516 JL917507:JL917516 TH917507:TH917516 ADD917507:ADD917516 AMZ917507:AMZ917516 AWV917507:AWV917516 BGR917507:BGR917516 BQN917507:BQN917516 CAJ917507:CAJ917516 CKF917507:CKF917516 CUB917507:CUB917516 DDX917507:DDX917516 DNT917507:DNT917516 DXP917507:DXP917516 EHL917507:EHL917516 ERH917507:ERH917516 FBD917507:FBD917516 FKZ917507:FKZ917516 FUV917507:FUV917516 GER917507:GER917516 GON917507:GON917516 GYJ917507:GYJ917516 HIF917507:HIF917516 HSB917507:HSB917516 IBX917507:IBX917516 ILT917507:ILT917516 IVP917507:IVP917516 JFL917507:JFL917516 JPH917507:JPH917516 JZD917507:JZD917516 KIZ917507:KIZ917516 KSV917507:KSV917516 LCR917507:LCR917516 LMN917507:LMN917516 LWJ917507:LWJ917516 MGF917507:MGF917516 MQB917507:MQB917516 MZX917507:MZX917516 NJT917507:NJT917516 NTP917507:NTP917516 ODL917507:ODL917516 ONH917507:ONH917516 OXD917507:OXD917516 PGZ917507:PGZ917516 PQV917507:PQV917516 QAR917507:QAR917516 QKN917507:QKN917516 QUJ917507:QUJ917516 REF917507:REF917516 ROB917507:ROB917516 RXX917507:RXX917516 SHT917507:SHT917516 SRP917507:SRP917516 TBL917507:TBL917516 TLH917507:TLH917516 TVD917507:TVD917516 UEZ917507:UEZ917516 UOV917507:UOV917516 UYR917507:UYR917516 VIN917507:VIN917516 VSJ917507:VSJ917516 WCF917507:WCF917516 WMB917507:WMB917516 WVX917507:WVX917516 P983043:P983052 JL983043:JL983052 TH983043:TH983052 ADD983043:ADD983052 AMZ983043:AMZ983052 AWV983043:AWV983052 BGR983043:BGR983052 BQN983043:BQN983052 CAJ983043:CAJ983052 CKF983043:CKF983052 CUB983043:CUB983052 DDX983043:DDX983052 DNT983043:DNT983052 DXP983043:DXP983052 EHL983043:EHL983052 ERH983043:ERH983052 FBD983043:FBD983052 FKZ983043:FKZ983052 FUV983043:FUV983052 GER983043:GER983052 GON983043:GON983052 GYJ983043:GYJ983052 HIF983043:HIF983052 HSB983043:HSB983052 IBX983043:IBX983052 ILT983043:ILT983052 IVP983043:IVP983052 JFL983043:JFL983052 JPH983043:JPH983052 JZD983043:JZD983052 KIZ983043:KIZ983052 KSV983043:KSV983052 LCR983043:LCR983052 LMN983043:LMN983052 LWJ983043:LWJ983052 MGF983043:MGF983052 MQB983043:MQB983052 MZX983043:MZX983052 NJT983043:NJT983052 NTP983043:NTP983052 ODL983043:ODL983052 ONH983043:ONH983052 OXD983043:OXD983052 PGZ983043:PGZ983052 PQV983043:PQV983052 QAR983043:QAR983052 QKN983043:QKN983052 QUJ983043:QUJ983052 REF983043:REF983052 ROB983043:ROB983052 RXX983043:RXX983052 SHT983043:SHT983052 SRP983043:SRP983052 TBL983043:TBL983052 TLH983043:TLH983052 TVD983043:TVD983052 UEZ983043:UEZ983052 UOV983043:UOV983052 UYR983043:UYR983052 VIN983043:VIN983052 VSJ983043:VSJ983052 WCF983043:WCF983052 WMB983043:WMB983052 WVX983043:WVX983052 E4:E15 JB4:JB13 SX4:SX13 ACT4:ACT13 AMP4:AMP13 AWL4:AWL13 BGH4:BGH13 BQD4:BQD13 BZZ4:BZZ13 CJV4:CJV13 CTR4:CTR13 DDN4:DDN13 DNJ4:DNJ13 DXF4:DXF13 EHB4:EHB13 EQX4:EQX13 FAT4:FAT13 FKP4:FKP13 FUL4:FUL13 GEH4:GEH13 GOD4:GOD13 GXZ4:GXZ13 HHV4:HHV13 HRR4:HRR13 IBN4:IBN13 ILJ4:ILJ13 IVF4:IVF13 JFB4:JFB13 JOX4:JOX13 JYT4:JYT13 KIP4:KIP13 KSL4:KSL13 LCH4:LCH13 LMD4:LMD13 LVZ4:LVZ13 MFV4:MFV13 MPR4:MPR13 MZN4:MZN13 NJJ4:NJJ13 NTF4:NTF13 ODB4:ODB13 OMX4:OMX13 OWT4:OWT13 PGP4:PGP13 PQL4:PQL13 QAH4:QAH13 QKD4:QKD13 QTZ4:QTZ13 RDV4:RDV13 RNR4:RNR13 RXN4:RXN13 SHJ4:SHJ13 SRF4:SRF13 TBB4:TBB13 TKX4:TKX13 TUT4:TUT13 UEP4:UEP13 UOL4:UOL13 UYH4:UYH13 VID4:VID13 VRZ4:VRZ13 WBV4:WBV13 WLR4:WLR13 WVN4:WVN13 E65539:E65548 JB65539:JB65548 SX65539:SX65548 ACT65539:ACT65548 AMP65539:AMP65548 AWL65539:AWL65548 BGH65539:BGH65548 BQD65539:BQD65548 BZZ65539:BZZ65548 CJV65539:CJV65548 CTR65539:CTR65548 DDN65539:DDN65548 DNJ65539:DNJ65548 DXF65539:DXF65548 EHB65539:EHB65548 EQX65539:EQX65548 FAT65539:FAT65548 FKP65539:FKP65548 FUL65539:FUL65548 GEH65539:GEH65548 GOD65539:GOD65548 GXZ65539:GXZ65548 HHV65539:HHV65548 HRR65539:HRR65548 IBN65539:IBN65548 ILJ65539:ILJ65548 IVF65539:IVF65548 JFB65539:JFB65548 JOX65539:JOX65548 JYT65539:JYT65548 KIP65539:KIP65548 KSL65539:KSL65548 LCH65539:LCH65548 LMD65539:LMD65548 LVZ65539:LVZ65548 MFV65539:MFV65548 MPR65539:MPR65548 MZN65539:MZN65548 NJJ65539:NJJ65548 NTF65539:NTF65548 ODB65539:ODB65548 OMX65539:OMX65548 OWT65539:OWT65548 PGP65539:PGP65548 PQL65539:PQL65548 QAH65539:QAH65548 QKD65539:QKD65548 QTZ65539:QTZ65548 RDV65539:RDV65548 RNR65539:RNR65548 RXN65539:RXN65548 SHJ65539:SHJ65548 SRF65539:SRF65548 TBB65539:TBB65548 TKX65539:TKX65548 TUT65539:TUT65548 UEP65539:UEP65548 UOL65539:UOL65548 UYH65539:UYH65548 VID65539:VID65548 VRZ65539:VRZ65548 WBV65539:WBV65548 WLR65539:WLR65548 WVN65539:WVN65548 E131075:E131084 JB131075:JB131084 SX131075:SX131084 ACT131075:ACT131084 AMP131075:AMP131084 AWL131075:AWL131084 BGH131075:BGH131084 BQD131075:BQD131084 BZZ131075:BZZ131084 CJV131075:CJV131084 CTR131075:CTR131084 DDN131075:DDN131084 DNJ131075:DNJ131084 DXF131075:DXF131084 EHB131075:EHB131084 EQX131075:EQX131084 FAT131075:FAT131084 FKP131075:FKP131084 FUL131075:FUL131084 GEH131075:GEH131084 GOD131075:GOD131084 GXZ131075:GXZ131084 HHV131075:HHV131084 HRR131075:HRR131084 IBN131075:IBN131084 ILJ131075:ILJ131084 IVF131075:IVF131084 JFB131075:JFB131084 JOX131075:JOX131084 JYT131075:JYT131084 KIP131075:KIP131084 KSL131075:KSL131084 LCH131075:LCH131084 LMD131075:LMD131084 LVZ131075:LVZ131084 MFV131075:MFV131084 MPR131075:MPR131084 MZN131075:MZN131084 NJJ131075:NJJ131084 NTF131075:NTF131084 ODB131075:ODB131084 OMX131075:OMX131084 OWT131075:OWT131084 PGP131075:PGP131084 PQL131075:PQL131084 QAH131075:QAH131084 QKD131075:QKD131084 QTZ131075:QTZ131084 RDV131075:RDV131084 RNR131075:RNR131084 RXN131075:RXN131084 SHJ131075:SHJ131084 SRF131075:SRF131084 TBB131075:TBB131084 TKX131075:TKX131084 TUT131075:TUT131084 UEP131075:UEP131084 UOL131075:UOL131084 UYH131075:UYH131084 VID131075:VID131084 VRZ131075:VRZ131084 WBV131075:WBV131084 WLR131075:WLR131084 WVN131075:WVN131084 E196611:E196620 JB196611:JB196620 SX196611:SX196620 ACT196611:ACT196620 AMP196611:AMP196620 AWL196611:AWL196620 BGH196611:BGH196620 BQD196611:BQD196620 BZZ196611:BZZ196620 CJV196611:CJV196620 CTR196611:CTR196620 DDN196611:DDN196620 DNJ196611:DNJ196620 DXF196611:DXF196620 EHB196611:EHB196620 EQX196611:EQX196620 FAT196611:FAT196620 FKP196611:FKP196620 FUL196611:FUL196620 GEH196611:GEH196620 GOD196611:GOD196620 GXZ196611:GXZ196620 HHV196611:HHV196620 HRR196611:HRR196620 IBN196611:IBN196620 ILJ196611:ILJ196620 IVF196611:IVF196620 JFB196611:JFB196620 JOX196611:JOX196620 JYT196611:JYT196620 KIP196611:KIP196620 KSL196611:KSL196620 LCH196611:LCH196620 LMD196611:LMD196620 LVZ196611:LVZ196620 MFV196611:MFV196620 MPR196611:MPR196620 MZN196611:MZN196620 NJJ196611:NJJ196620 NTF196611:NTF196620 ODB196611:ODB196620 OMX196611:OMX196620 OWT196611:OWT196620 PGP196611:PGP196620 PQL196611:PQL196620 QAH196611:QAH196620 QKD196611:QKD196620 QTZ196611:QTZ196620 RDV196611:RDV196620 RNR196611:RNR196620 RXN196611:RXN196620 SHJ196611:SHJ196620 SRF196611:SRF196620 TBB196611:TBB196620 TKX196611:TKX196620 TUT196611:TUT196620 UEP196611:UEP196620 UOL196611:UOL196620 UYH196611:UYH196620 VID196611:VID196620 VRZ196611:VRZ196620 WBV196611:WBV196620 WLR196611:WLR196620 WVN196611:WVN196620 E262147:E262156 JB262147:JB262156 SX262147:SX262156 ACT262147:ACT262156 AMP262147:AMP262156 AWL262147:AWL262156 BGH262147:BGH262156 BQD262147:BQD262156 BZZ262147:BZZ262156 CJV262147:CJV262156 CTR262147:CTR262156 DDN262147:DDN262156 DNJ262147:DNJ262156 DXF262147:DXF262156 EHB262147:EHB262156 EQX262147:EQX262156 FAT262147:FAT262156 FKP262147:FKP262156 FUL262147:FUL262156 GEH262147:GEH262156 GOD262147:GOD262156 GXZ262147:GXZ262156 HHV262147:HHV262156 HRR262147:HRR262156 IBN262147:IBN262156 ILJ262147:ILJ262156 IVF262147:IVF262156 JFB262147:JFB262156 JOX262147:JOX262156 JYT262147:JYT262156 KIP262147:KIP262156 KSL262147:KSL262156 LCH262147:LCH262156 LMD262147:LMD262156 LVZ262147:LVZ262156 MFV262147:MFV262156 MPR262147:MPR262156 MZN262147:MZN262156 NJJ262147:NJJ262156 NTF262147:NTF262156 ODB262147:ODB262156 OMX262147:OMX262156 OWT262147:OWT262156 PGP262147:PGP262156 PQL262147:PQL262156 QAH262147:QAH262156 QKD262147:QKD262156 QTZ262147:QTZ262156 RDV262147:RDV262156 RNR262147:RNR262156 RXN262147:RXN262156 SHJ262147:SHJ262156 SRF262147:SRF262156 TBB262147:TBB262156 TKX262147:TKX262156 TUT262147:TUT262156 UEP262147:UEP262156 UOL262147:UOL262156 UYH262147:UYH262156 VID262147:VID262156 VRZ262147:VRZ262156 WBV262147:WBV262156 WLR262147:WLR262156 WVN262147:WVN262156 E327683:E327692 JB327683:JB327692 SX327683:SX327692 ACT327683:ACT327692 AMP327683:AMP327692 AWL327683:AWL327692 BGH327683:BGH327692 BQD327683:BQD327692 BZZ327683:BZZ327692 CJV327683:CJV327692 CTR327683:CTR327692 DDN327683:DDN327692 DNJ327683:DNJ327692 DXF327683:DXF327692 EHB327683:EHB327692 EQX327683:EQX327692 FAT327683:FAT327692 FKP327683:FKP327692 FUL327683:FUL327692 GEH327683:GEH327692 GOD327683:GOD327692 GXZ327683:GXZ327692 HHV327683:HHV327692 HRR327683:HRR327692 IBN327683:IBN327692 ILJ327683:ILJ327692 IVF327683:IVF327692 JFB327683:JFB327692 JOX327683:JOX327692 JYT327683:JYT327692 KIP327683:KIP327692 KSL327683:KSL327692 LCH327683:LCH327692 LMD327683:LMD327692 LVZ327683:LVZ327692 MFV327683:MFV327692 MPR327683:MPR327692 MZN327683:MZN327692 NJJ327683:NJJ327692 NTF327683:NTF327692 ODB327683:ODB327692 OMX327683:OMX327692 OWT327683:OWT327692 PGP327683:PGP327692 PQL327683:PQL327692 QAH327683:QAH327692 QKD327683:QKD327692 QTZ327683:QTZ327692 RDV327683:RDV327692 RNR327683:RNR327692 RXN327683:RXN327692 SHJ327683:SHJ327692 SRF327683:SRF327692 TBB327683:TBB327692 TKX327683:TKX327692 TUT327683:TUT327692 UEP327683:UEP327692 UOL327683:UOL327692 UYH327683:UYH327692 VID327683:VID327692 VRZ327683:VRZ327692 WBV327683:WBV327692 WLR327683:WLR327692 WVN327683:WVN327692 E393219:E393228 JB393219:JB393228 SX393219:SX393228 ACT393219:ACT393228 AMP393219:AMP393228 AWL393219:AWL393228 BGH393219:BGH393228 BQD393219:BQD393228 BZZ393219:BZZ393228 CJV393219:CJV393228 CTR393219:CTR393228 DDN393219:DDN393228 DNJ393219:DNJ393228 DXF393219:DXF393228 EHB393219:EHB393228 EQX393219:EQX393228 FAT393219:FAT393228 FKP393219:FKP393228 FUL393219:FUL393228 GEH393219:GEH393228 GOD393219:GOD393228 GXZ393219:GXZ393228 HHV393219:HHV393228 HRR393219:HRR393228 IBN393219:IBN393228 ILJ393219:ILJ393228 IVF393219:IVF393228 JFB393219:JFB393228 JOX393219:JOX393228 JYT393219:JYT393228 KIP393219:KIP393228 KSL393219:KSL393228 LCH393219:LCH393228 LMD393219:LMD393228 LVZ393219:LVZ393228 MFV393219:MFV393228 MPR393219:MPR393228 MZN393219:MZN393228 NJJ393219:NJJ393228 NTF393219:NTF393228 ODB393219:ODB393228 OMX393219:OMX393228 OWT393219:OWT393228 PGP393219:PGP393228 PQL393219:PQL393228 QAH393219:QAH393228 QKD393219:QKD393228 QTZ393219:QTZ393228 RDV393219:RDV393228 RNR393219:RNR393228 RXN393219:RXN393228 SHJ393219:SHJ393228 SRF393219:SRF393228 TBB393219:TBB393228 TKX393219:TKX393228 TUT393219:TUT393228 UEP393219:UEP393228 UOL393219:UOL393228 UYH393219:UYH393228 VID393219:VID393228 VRZ393219:VRZ393228 WBV393219:WBV393228 WLR393219:WLR393228 WVN393219:WVN393228 E458755:E458764 JB458755:JB458764 SX458755:SX458764 ACT458755:ACT458764 AMP458755:AMP458764 AWL458755:AWL458764 BGH458755:BGH458764 BQD458755:BQD458764 BZZ458755:BZZ458764 CJV458755:CJV458764 CTR458755:CTR458764 DDN458755:DDN458764 DNJ458755:DNJ458764 DXF458755:DXF458764 EHB458755:EHB458764 EQX458755:EQX458764 FAT458755:FAT458764 FKP458755:FKP458764 FUL458755:FUL458764 GEH458755:GEH458764 GOD458755:GOD458764 GXZ458755:GXZ458764 HHV458755:HHV458764 HRR458755:HRR458764 IBN458755:IBN458764 ILJ458755:ILJ458764 IVF458755:IVF458764 JFB458755:JFB458764 JOX458755:JOX458764 JYT458755:JYT458764 KIP458755:KIP458764 KSL458755:KSL458764 LCH458755:LCH458764 LMD458755:LMD458764 LVZ458755:LVZ458764 MFV458755:MFV458764 MPR458755:MPR458764 MZN458755:MZN458764 NJJ458755:NJJ458764 NTF458755:NTF458764 ODB458755:ODB458764 OMX458755:OMX458764 OWT458755:OWT458764 PGP458755:PGP458764 PQL458755:PQL458764 QAH458755:QAH458764 QKD458755:QKD458764 QTZ458755:QTZ458764 RDV458755:RDV458764 RNR458755:RNR458764 RXN458755:RXN458764 SHJ458755:SHJ458764 SRF458755:SRF458764 TBB458755:TBB458764 TKX458755:TKX458764 TUT458755:TUT458764 UEP458755:UEP458764 UOL458755:UOL458764 UYH458755:UYH458764 VID458755:VID458764 VRZ458755:VRZ458764 WBV458755:WBV458764 WLR458755:WLR458764 WVN458755:WVN458764 E524291:E524300 JB524291:JB524300 SX524291:SX524300 ACT524291:ACT524300 AMP524291:AMP524300 AWL524291:AWL524300 BGH524291:BGH524300 BQD524291:BQD524300 BZZ524291:BZZ524300 CJV524291:CJV524300 CTR524291:CTR524300 DDN524291:DDN524300 DNJ524291:DNJ524300 DXF524291:DXF524300 EHB524291:EHB524300 EQX524291:EQX524300 FAT524291:FAT524300 FKP524291:FKP524300 FUL524291:FUL524300 GEH524291:GEH524300 GOD524291:GOD524300 GXZ524291:GXZ524300 HHV524291:HHV524300 HRR524291:HRR524300 IBN524291:IBN524300 ILJ524291:ILJ524300 IVF524291:IVF524300 JFB524291:JFB524300 JOX524291:JOX524300 JYT524291:JYT524300 KIP524291:KIP524300 KSL524291:KSL524300 LCH524291:LCH524300 LMD524291:LMD524300 LVZ524291:LVZ524300 MFV524291:MFV524300 MPR524291:MPR524300 MZN524291:MZN524300 NJJ524291:NJJ524300 NTF524291:NTF524300 ODB524291:ODB524300 OMX524291:OMX524300 OWT524291:OWT524300 PGP524291:PGP524300 PQL524291:PQL524300 QAH524291:QAH524300 QKD524291:QKD524300 QTZ524291:QTZ524300 RDV524291:RDV524300 RNR524291:RNR524300 RXN524291:RXN524300 SHJ524291:SHJ524300 SRF524291:SRF524300 TBB524291:TBB524300 TKX524291:TKX524300 TUT524291:TUT524300 UEP524291:UEP524300 UOL524291:UOL524300 UYH524291:UYH524300 VID524291:VID524300 VRZ524291:VRZ524300 WBV524291:WBV524300 WLR524291:WLR524300 WVN524291:WVN524300 E589827:E589836 JB589827:JB589836 SX589827:SX589836 ACT589827:ACT589836 AMP589827:AMP589836 AWL589827:AWL589836 BGH589827:BGH589836 BQD589827:BQD589836 BZZ589827:BZZ589836 CJV589827:CJV589836 CTR589827:CTR589836 DDN589827:DDN589836 DNJ589827:DNJ589836 DXF589827:DXF589836 EHB589827:EHB589836 EQX589827:EQX589836 FAT589827:FAT589836 FKP589827:FKP589836 FUL589827:FUL589836 GEH589827:GEH589836 GOD589827:GOD589836 GXZ589827:GXZ589836 HHV589827:HHV589836 HRR589827:HRR589836 IBN589827:IBN589836 ILJ589827:ILJ589836 IVF589827:IVF589836 JFB589827:JFB589836 JOX589827:JOX589836 JYT589827:JYT589836 KIP589827:KIP589836 KSL589827:KSL589836 LCH589827:LCH589836 LMD589827:LMD589836 LVZ589827:LVZ589836 MFV589827:MFV589836 MPR589827:MPR589836 MZN589827:MZN589836 NJJ589827:NJJ589836 NTF589827:NTF589836 ODB589827:ODB589836 OMX589827:OMX589836 OWT589827:OWT589836 PGP589827:PGP589836 PQL589827:PQL589836 QAH589827:QAH589836 QKD589827:QKD589836 QTZ589827:QTZ589836 RDV589827:RDV589836 RNR589827:RNR589836 RXN589827:RXN589836 SHJ589827:SHJ589836 SRF589827:SRF589836 TBB589827:TBB589836 TKX589827:TKX589836 TUT589827:TUT589836 UEP589827:UEP589836 UOL589827:UOL589836 UYH589827:UYH589836 VID589827:VID589836 VRZ589827:VRZ589836 WBV589827:WBV589836 WLR589827:WLR589836 WVN589827:WVN589836 E655363:E655372 JB655363:JB655372 SX655363:SX655372 ACT655363:ACT655372 AMP655363:AMP655372 AWL655363:AWL655372 BGH655363:BGH655372 BQD655363:BQD655372 BZZ655363:BZZ655372 CJV655363:CJV655372 CTR655363:CTR655372 DDN655363:DDN655372 DNJ655363:DNJ655372 DXF655363:DXF655372 EHB655363:EHB655372 EQX655363:EQX655372 FAT655363:FAT655372 FKP655363:FKP655372 FUL655363:FUL655372 GEH655363:GEH655372 GOD655363:GOD655372 GXZ655363:GXZ655372 HHV655363:HHV655372 HRR655363:HRR655372 IBN655363:IBN655372 ILJ655363:ILJ655372 IVF655363:IVF655372 JFB655363:JFB655372 JOX655363:JOX655372 JYT655363:JYT655372 KIP655363:KIP655372 KSL655363:KSL655372 LCH655363:LCH655372 LMD655363:LMD655372 LVZ655363:LVZ655372 MFV655363:MFV655372 MPR655363:MPR655372 MZN655363:MZN655372 NJJ655363:NJJ655372 NTF655363:NTF655372 ODB655363:ODB655372 OMX655363:OMX655372 OWT655363:OWT655372 PGP655363:PGP655372 PQL655363:PQL655372 QAH655363:QAH655372 QKD655363:QKD655372 QTZ655363:QTZ655372 RDV655363:RDV655372 RNR655363:RNR655372 RXN655363:RXN655372 SHJ655363:SHJ655372 SRF655363:SRF655372 TBB655363:TBB655372 TKX655363:TKX655372 TUT655363:TUT655372 UEP655363:UEP655372 UOL655363:UOL655372 UYH655363:UYH655372 VID655363:VID655372 VRZ655363:VRZ655372 WBV655363:WBV655372 WLR655363:WLR655372 WVN655363:WVN655372 E720899:E720908 JB720899:JB720908 SX720899:SX720908 ACT720899:ACT720908 AMP720899:AMP720908 AWL720899:AWL720908 BGH720899:BGH720908 BQD720899:BQD720908 BZZ720899:BZZ720908 CJV720899:CJV720908 CTR720899:CTR720908 DDN720899:DDN720908 DNJ720899:DNJ720908 DXF720899:DXF720908 EHB720899:EHB720908 EQX720899:EQX720908 FAT720899:FAT720908 FKP720899:FKP720908 FUL720899:FUL720908 GEH720899:GEH720908 GOD720899:GOD720908 GXZ720899:GXZ720908 HHV720899:HHV720908 HRR720899:HRR720908 IBN720899:IBN720908 ILJ720899:ILJ720908 IVF720899:IVF720908 JFB720899:JFB720908 JOX720899:JOX720908 JYT720899:JYT720908 KIP720899:KIP720908 KSL720899:KSL720908 LCH720899:LCH720908 LMD720899:LMD720908 LVZ720899:LVZ720908 MFV720899:MFV720908 MPR720899:MPR720908 MZN720899:MZN720908 NJJ720899:NJJ720908 NTF720899:NTF720908 ODB720899:ODB720908 OMX720899:OMX720908 OWT720899:OWT720908 PGP720899:PGP720908 PQL720899:PQL720908 QAH720899:QAH720908 QKD720899:QKD720908 QTZ720899:QTZ720908 RDV720899:RDV720908 RNR720899:RNR720908 RXN720899:RXN720908 SHJ720899:SHJ720908 SRF720899:SRF720908 TBB720899:TBB720908 TKX720899:TKX720908 TUT720899:TUT720908 UEP720899:UEP720908 UOL720899:UOL720908 UYH720899:UYH720908 VID720899:VID720908 VRZ720899:VRZ720908 WBV720899:WBV720908 WLR720899:WLR720908 WVN720899:WVN720908 E786435:E786444 JB786435:JB786444 SX786435:SX786444 ACT786435:ACT786444 AMP786435:AMP786444 AWL786435:AWL786444 BGH786435:BGH786444 BQD786435:BQD786444 BZZ786435:BZZ786444 CJV786435:CJV786444 CTR786435:CTR786444 DDN786435:DDN786444 DNJ786435:DNJ786444 DXF786435:DXF786444 EHB786435:EHB786444 EQX786435:EQX786444 FAT786435:FAT786444 FKP786435:FKP786444 FUL786435:FUL786444 GEH786435:GEH786444 GOD786435:GOD786444 GXZ786435:GXZ786444 HHV786435:HHV786444 HRR786435:HRR786444 IBN786435:IBN786444 ILJ786435:ILJ786444 IVF786435:IVF786444 JFB786435:JFB786444 JOX786435:JOX786444 JYT786435:JYT786444 KIP786435:KIP786444 KSL786435:KSL786444 LCH786435:LCH786444 LMD786435:LMD786444 LVZ786435:LVZ786444 MFV786435:MFV786444 MPR786435:MPR786444 MZN786435:MZN786444 NJJ786435:NJJ786444 NTF786435:NTF786444 ODB786435:ODB786444 OMX786435:OMX786444 OWT786435:OWT786444 PGP786435:PGP786444 PQL786435:PQL786444 QAH786435:QAH786444 QKD786435:QKD786444 QTZ786435:QTZ786444 RDV786435:RDV786444 RNR786435:RNR786444 RXN786435:RXN786444 SHJ786435:SHJ786444 SRF786435:SRF786444 TBB786435:TBB786444 TKX786435:TKX786444 TUT786435:TUT786444 UEP786435:UEP786444 UOL786435:UOL786444 UYH786435:UYH786444 VID786435:VID786444 VRZ786435:VRZ786444 WBV786435:WBV786444 WLR786435:WLR786444 WVN786435:WVN786444 E851971:E851980 JB851971:JB851980 SX851971:SX851980 ACT851971:ACT851980 AMP851971:AMP851980 AWL851971:AWL851980 BGH851971:BGH851980 BQD851971:BQD851980 BZZ851971:BZZ851980 CJV851971:CJV851980 CTR851971:CTR851980 DDN851971:DDN851980 DNJ851971:DNJ851980 DXF851971:DXF851980 EHB851971:EHB851980 EQX851971:EQX851980 FAT851971:FAT851980 FKP851971:FKP851980 FUL851971:FUL851980 GEH851971:GEH851980 GOD851971:GOD851980 GXZ851971:GXZ851980 HHV851971:HHV851980 HRR851971:HRR851980 IBN851971:IBN851980 ILJ851971:ILJ851980 IVF851971:IVF851980 JFB851971:JFB851980 JOX851971:JOX851980 JYT851971:JYT851980 KIP851971:KIP851980 KSL851971:KSL851980 LCH851971:LCH851980 LMD851971:LMD851980 LVZ851971:LVZ851980 MFV851971:MFV851980 MPR851971:MPR851980 MZN851971:MZN851980 NJJ851971:NJJ851980 NTF851971:NTF851980 ODB851971:ODB851980 OMX851971:OMX851980 OWT851971:OWT851980 PGP851971:PGP851980 PQL851971:PQL851980 QAH851971:QAH851980 QKD851971:QKD851980 QTZ851971:QTZ851980 RDV851971:RDV851980 RNR851971:RNR851980 RXN851971:RXN851980 SHJ851971:SHJ851980 SRF851971:SRF851980 TBB851971:TBB851980 TKX851971:TKX851980 TUT851971:TUT851980 UEP851971:UEP851980 UOL851971:UOL851980 UYH851971:UYH851980 VID851971:VID851980 VRZ851971:VRZ851980 WBV851971:WBV851980 WLR851971:WLR851980 WVN851971:WVN851980 E917507:E917516 JB917507:JB917516 SX917507:SX917516 ACT917507:ACT917516 AMP917507:AMP917516 AWL917507:AWL917516 BGH917507:BGH917516 BQD917507:BQD917516 BZZ917507:BZZ917516 CJV917507:CJV917516 CTR917507:CTR917516 DDN917507:DDN917516 DNJ917507:DNJ917516 DXF917507:DXF917516 EHB917507:EHB917516 EQX917507:EQX917516 FAT917507:FAT917516 FKP917507:FKP917516 FUL917507:FUL917516 GEH917507:GEH917516 GOD917507:GOD917516 GXZ917507:GXZ917516 HHV917507:HHV917516 HRR917507:HRR917516 IBN917507:IBN917516 ILJ917507:ILJ917516 IVF917507:IVF917516 JFB917507:JFB917516 JOX917507:JOX917516 JYT917507:JYT917516 KIP917507:KIP917516 KSL917507:KSL917516 LCH917507:LCH917516 LMD917507:LMD917516 LVZ917507:LVZ917516 MFV917507:MFV917516 MPR917507:MPR917516 MZN917507:MZN917516 NJJ917507:NJJ917516 NTF917507:NTF917516 ODB917507:ODB917516 OMX917507:OMX917516 OWT917507:OWT917516 PGP917507:PGP917516 PQL917507:PQL917516 QAH917507:QAH917516 QKD917507:QKD917516 QTZ917507:QTZ917516 RDV917507:RDV917516 RNR917507:RNR917516 RXN917507:RXN917516 SHJ917507:SHJ917516 SRF917507:SRF917516 TBB917507:TBB917516 TKX917507:TKX917516 TUT917507:TUT917516 UEP917507:UEP917516 UOL917507:UOL917516 UYH917507:UYH917516 VID917507:VID917516 VRZ917507:VRZ917516 WBV917507:WBV917516 WLR917507:WLR917516 WVN917507:WVN917516 E983043:E983052 JB983043:JB983052 SX983043:SX983052 ACT983043:ACT983052 AMP983043:AMP983052 AWL983043:AWL983052 BGH983043:BGH983052 BQD983043:BQD983052 BZZ983043:BZZ983052 CJV983043:CJV983052 CTR983043:CTR983052 DDN983043:DDN983052 DNJ983043:DNJ983052 DXF983043:DXF983052 EHB983043:EHB983052 EQX983043:EQX983052 FAT983043:FAT983052 FKP983043:FKP983052 FUL983043:FUL983052 GEH983043:GEH983052 GOD983043:GOD983052 GXZ983043:GXZ983052 HHV983043:HHV983052 HRR983043:HRR983052 IBN983043:IBN983052 ILJ983043:ILJ983052 IVF983043:IVF983052 JFB983043:JFB983052 JOX983043:JOX983052 JYT983043:JYT983052 KIP983043:KIP983052 KSL983043:KSL983052 LCH983043:LCH983052 LMD983043:LMD983052 LVZ983043:LVZ983052 MFV983043:MFV983052 MPR983043:MPR983052 MZN983043:MZN983052 NJJ983043:NJJ983052 NTF983043:NTF983052 ODB983043:ODB983052 OMX983043:OMX983052 OWT983043:OWT983052 PGP983043:PGP983052 PQL983043:PQL983052 QAH983043:QAH983052 QKD983043:QKD983052 QTZ983043:QTZ983052 RDV983043:RDV983052 RNR983043:RNR983052 RXN983043:RXN983052 SHJ983043:SHJ983052 SRF983043:SRF983052 TBB983043:TBB983052 TKX983043:TKX983052 TUT983043:TUT983052 UEP983043:UEP983052 UOL983043:UOL983052 UYH983043:UYH983052 VID983043:VID983052 VRZ983043:VRZ983052 WBV983043:WBV983052 WLR983043:WLR983052 WVN983043:WVN983052">
      <formula1>"Oui,Non"</formula1>
    </dataValidation>
    <dataValidation type="list" allowBlank="1" showInputMessage="1" showErrorMessage="1" sqref="H4:H13 JE4:JE13 TA4:TA13 ACW4:ACW13 AMS4:AMS13 AWO4:AWO13 BGK4:BGK13 BQG4:BQG13 CAC4:CAC13 CJY4:CJY13 CTU4:CTU13 DDQ4:DDQ13 DNM4:DNM13 DXI4:DXI13 EHE4:EHE13 ERA4:ERA13 FAW4:FAW13 FKS4:FKS13 FUO4:FUO13 GEK4:GEK13 GOG4:GOG13 GYC4:GYC13 HHY4:HHY13 HRU4:HRU13 IBQ4:IBQ13 ILM4:ILM13 IVI4:IVI13 JFE4:JFE13 JPA4:JPA13 JYW4:JYW13 KIS4:KIS13 KSO4:KSO13 LCK4:LCK13 LMG4:LMG13 LWC4:LWC13 MFY4:MFY13 MPU4:MPU13 MZQ4:MZQ13 NJM4:NJM13 NTI4:NTI13 ODE4:ODE13 ONA4:ONA13 OWW4:OWW13 PGS4:PGS13 PQO4:PQO13 QAK4:QAK13 QKG4:QKG13 QUC4:QUC13 RDY4:RDY13 RNU4:RNU13 RXQ4:RXQ13 SHM4:SHM13 SRI4:SRI13 TBE4:TBE13 TLA4:TLA13 TUW4:TUW13 UES4:UES13 UOO4:UOO13 UYK4:UYK13 VIG4:VIG13 VSC4:VSC13 WBY4:WBY13 WLU4:WLU13 WVQ4:WVQ13 H65539:H65548 JE65539:JE65548 TA65539:TA65548 ACW65539:ACW65548 AMS65539:AMS65548 AWO65539:AWO65548 BGK65539:BGK65548 BQG65539:BQG65548 CAC65539:CAC65548 CJY65539:CJY65548 CTU65539:CTU65548 DDQ65539:DDQ65548 DNM65539:DNM65548 DXI65539:DXI65548 EHE65539:EHE65548 ERA65539:ERA65548 FAW65539:FAW65548 FKS65539:FKS65548 FUO65539:FUO65548 GEK65539:GEK65548 GOG65539:GOG65548 GYC65539:GYC65548 HHY65539:HHY65548 HRU65539:HRU65548 IBQ65539:IBQ65548 ILM65539:ILM65548 IVI65539:IVI65548 JFE65539:JFE65548 JPA65539:JPA65548 JYW65539:JYW65548 KIS65539:KIS65548 KSO65539:KSO65548 LCK65539:LCK65548 LMG65539:LMG65548 LWC65539:LWC65548 MFY65539:MFY65548 MPU65539:MPU65548 MZQ65539:MZQ65548 NJM65539:NJM65548 NTI65539:NTI65548 ODE65539:ODE65548 ONA65539:ONA65548 OWW65539:OWW65548 PGS65539:PGS65548 PQO65539:PQO65548 QAK65539:QAK65548 QKG65539:QKG65548 QUC65539:QUC65548 RDY65539:RDY65548 RNU65539:RNU65548 RXQ65539:RXQ65548 SHM65539:SHM65548 SRI65539:SRI65548 TBE65539:TBE65548 TLA65539:TLA65548 TUW65539:TUW65548 UES65539:UES65548 UOO65539:UOO65548 UYK65539:UYK65548 VIG65539:VIG65548 VSC65539:VSC65548 WBY65539:WBY65548 WLU65539:WLU65548 WVQ65539:WVQ65548 H131075:H131084 JE131075:JE131084 TA131075:TA131084 ACW131075:ACW131084 AMS131075:AMS131084 AWO131075:AWO131084 BGK131075:BGK131084 BQG131075:BQG131084 CAC131075:CAC131084 CJY131075:CJY131084 CTU131075:CTU131084 DDQ131075:DDQ131084 DNM131075:DNM131084 DXI131075:DXI131084 EHE131075:EHE131084 ERA131075:ERA131084 FAW131075:FAW131084 FKS131075:FKS131084 FUO131075:FUO131084 GEK131075:GEK131084 GOG131075:GOG131084 GYC131075:GYC131084 HHY131075:HHY131084 HRU131075:HRU131084 IBQ131075:IBQ131084 ILM131075:ILM131084 IVI131075:IVI131084 JFE131075:JFE131084 JPA131075:JPA131084 JYW131075:JYW131084 KIS131075:KIS131084 KSO131075:KSO131084 LCK131075:LCK131084 LMG131075:LMG131084 LWC131075:LWC131084 MFY131075:MFY131084 MPU131075:MPU131084 MZQ131075:MZQ131084 NJM131075:NJM131084 NTI131075:NTI131084 ODE131075:ODE131084 ONA131075:ONA131084 OWW131075:OWW131084 PGS131075:PGS131084 PQO131075:PQO131084 QAK131075:QAK131084 QKG131075:QKG131084 QUC131075:QUC131084 RDY131075:RDY131084 RNU131075:RNU131084 RXQ131075:RXQ131084 SHM131075:SHM131084 SRI131075:SRI131084 TBE131075:TBE131084 TLA131075:TLA131084 TUW131075:TUW131084 UES131075:UES131084 UOO131075:UOO131084 UYK131075:UYK131084 VIG131075:VIG131084 VSC131075:VSC131084 WBY131075:WBY131084 WLU131075:WLU131084 WVQ131075:WVQ131084 H196611:H196620 JE196611:JE196620 TA196611:TA196620 ACW196611:ACW196620 AMS196611:AMS196620 AWO196611:AWO196620 BGK196611:BGK196620 BQG196611:BQG196620 CAC196611:CAC196620 CJY196611:CJY196620 CTU196611:CTU196620 DDQ196611:DDQ196620 DNM196611:DNM196620 DXI196611:DXI196620 EHE196611:EHE196620 ERA196611:ERA196620 FAW196611:FAW196620 FKS196611:FKS196620 FUO196611:FUO196620 GEK196611:GEK196620 GOG196611:GOG196620 GYC196611:GYC196620 HHY196611:HHY196620 HRU196611:HRU196620 IBQ196611:IBQ196620 ILM196611:ILM196620 IVI196611:IVI196620 JFE196611:JFE196620 JPA196611:JPA196620 JYW196611:JYW196620 KIS196611:KIS196620 KSO196611:KSO196620 LCK196611:LCK196620 LMG196611:LMG196620 LWC196611:LWC196620 MFY196611:MFY196620 MPU196611:MPU196620 MZQ196611:MZQ196620 NJM196611:NJM196620 NTI196611:NTI196620 ODE196611:ODE196620 ONA196611:ONA196620 OWW196611:OWW196620 PGS196611:PGS196620 PQO196611:PQO196620 QAK196611:QAK196620 QKG196611:QKG196620 QUC196611:QUC196620 RDY196611:RDY196620 RNU196611:RNU196620 RXQ196611:RXQ196620 SHM196611:SHM196620 SRI196611:SRI196620 TBE196611:TBE196620 TLA196611:TLA196620 TUW196611:TUW196620 UES196611:UES196620 UOO196611:UOO196620 UYK196611:UYK196620 VIG196611:VIG196620 VSC196611:VSC196620 WBY196611:WBY196620 WLU196611:WLU196620 WVQ196611:WVQ196620 H262147:H262156 JE262147:JE262156 TA262147:TA262156 ACW262147:ACW262156 AMS262147:AMS262156 AWO262147:AWO262156 BGK262147:BGK262156 BQG262147:BQG262156 CAC262147:CAC262156 CJY262147:CJY262156 CTU262147:CTU262156 DDQ262147:DDQ262156 DNM262147:DNM262156 DXI262147:DXI262156 EHE262147:EHE262156 ERA262147:ERA262156 FAW262147:FAW262156 FKS262147:FKS262156 FUO262147:FUO262156 GEK262147:GEK262156 GOG262147:GOG262156 GYC262147:GYC262156 HHY262147:HHY262156 HRU262147:HRU262156 IBQ262147:IBQ262156 ILM262147:ILM262156 IVI262147:IVI262156 JFE262147:JFE262156 JPA262147:JPA262156 JYW262147:JYW262156 KIS262147:KIS262156 KSO262147:KSO262156 LCK262147:LCK262156 LMG262147:LMG262156 LWC262147:LWC262156 MFY262147:MFY262156 MPU262147:MPU262156 MZQ262147:MZQ262156 NJM262147:NJM262156 NTI262147:NTI262156 ODE262147:ODE262156 ONA262147:ONA262156 OWW262147:OWW262156 PGS262147:PGS262156 PQO262147:PQO262156 QAK262147:QAK262156 QKG262147:QKG262156 QUC262147:QUC262156 RDY262147:RDY262156 RNU262147:RNU262156 RXQ262147:RXQ262156 SHM262147:SHM262156 SRI262147:SRI262156 TBE262147:TBE262156 TLA262147:TLA262156 TUW262147:TUW262156 UES262147:UES262156 UOO262147:UOO262156 UYK262147:UYK262156 VIG262147:VIG262156 VSC262147:VSC262156 WBY262147:WBY262156 WLU262147:WLU262156 WVQ262147:WVQ262156 H327683:H327692 JE327683:JE327692 TA327683:TA327692 ACW327683:ACW327692 AMS327683:AMS327692 AWO327683:AWO327692 BGK327683:BGK327692 BQG327683:BQG327692 CAC327683:CAC327692 CJY327683:CJY327692 CTU327683:CTU327692 DDQ327683:DDQ327692 DNM327683:DNM327692 DXI327683:DXI327692 EHE327683:EHE327692 ERA327683:ERA327692 FAW327683:FAW327692 FKS327683:FKS327692 FUO327683:FUO327692 GEK327683:GEK327692 GOG327683:GOG327692 GYC327683:GYC327692 HHY327683:HHY327692 HRU327683:HRU327692 IBQ327683:IBQ327692 ILM327683:ILM327692 IVI327683:IVI327692 JFE327683:JFE327692 JPA327683:JPA327692 JYW327683:JYW327692 KIS327683:KIS327692 KSO327683:KSO327692 LCK327683:LCK327692 LMG327683:LMG327692 LWC327683:LWC327692 MFY327683:MFY327692 MPU327683:MPU327692 MZQ327683:MZQ327692 NJM327683:NJM327692 NTI327683:NTI327692 ODE327683:ODE327692 ONA327683:ONA327692 OWW327683:OWW327692 PGS327683:PGS327692 PQO327683:PQO327692 QAK327683:QAK327692 QKG327683:QKG327692 QUC327683:QUC327692 RDY327683:RDY327692 RNU327683:RNU327692 RXQ327683:RXQ327692 SHM327683:SHM327692 SRI327683:SRI327692 TBE327683:TBE327692 TLA327683:TLA327692 TUW327683:TUW327692 UES327683:UES327692 UOO327683:UOO327692 UYK327683:UYK327692 VIG327683:VIG327692 VSC327683:VSC327692 WBY327683:WBY327692 WLU327683:WLU327692 WVQ327683:WVQ327692 H393219:H393228 JE393219:JE393228 TA393219:TA393228 ACW393219:ACW393228 AMS393219:AMS393228 AWO393219:AWO393228 BGK393219:BGK393228 BQG393219:BQG393228 CAC393219:CAC393228 CJY393219:CJY393228 CTU393219:CTU393228 DDQ393219:DDQ393228 DNM393219:DNM393228 DXI393219:DXI393228 EHE393219:EHE393228 ERA393219:ERA393228 FAW393219:FAW393228 FKS393219:FKS393228 FUO393219:FUO393228 GEK393219:GEK393228 GOG393219:GOG393228 GYC393219:GYC393228 HHY393219:HHY393228 HRU393219:HRU393228 IBQ393219:IBQ393228 ILM393219:ILM393228 IVI393219:IVI393228 JFE393219:JFE393228 JPA393219:JPA393228 JYW393219:JYW393228 KIS393219:KIS393228 KSO393219:KSO393228 LCK393219:LCK393228 LMG393219:LMG393228 LWC393219:LWC393228 MFY393219:MFY393228 MPU393219:MPU393228 MZQ393219:MZQ393228 NJM393219:NJM393228 NTI393219:NTI393228 ODE393219:ODE393228 ONA393219:ONA393228 OWW393219:OWW393228 PGS393219:PGS393228 PQO393219:PQO393228 QAK393219:QAK393228 QKG393219:QKG393228 QUC393219:QUC393228 RDY393219:RDY393228 RNU393219:RNU393228 RXQ393219:RXQ393228 SHM393219:SHM393228 SRI393219:SRI393228 TBE393219:TBE393228 TLA393219:TLA393228 TUW393219:TUW393228 UES393219:UES393228 UOO393219:UOO393228 UYK393219:UYK393228 VIG393219:VIG393228 VSC393219:VSC393228 WBY393219:WBY393228 WLU393219:WLU393228 WVQ393219:WVQ393228 H458755:H458764 JE458755:JE458764 TA458755:TA458764 ACW458755:ACW458764 AMS458755:AMS458764 AWO458755:AWO458764 BGK458755:BGK458764 BQG458755:BQG458764 CAC458755:CAC458764 CJY458755:CJY458764 CTU458755:CTU458764 DDQ458755:DDQ458764 DNM458755:DNM458764 DXI458755:DXI458764 EHE458755:EHE458764 ERA458755:ERA458764 FAW458755:FAW458764 FKS458755:FKS458764 FUO458755:FUO458764 GEK458755:GEK458764 GOG458755:GOG458764 GYC458755:GYC458764 HHY458755:HHY458764 HRU458755:HRU458764 IBQ458755:IBQ458764 ILM458755:ILM458764 IVI458755:IVI458764 JFE458755:JFE458764 JPA458755:JPA458764 JYW458755:JYW458764 KIS458755:KIS458764 KSO458755:KSO458764 LCK458755:LCK458764 LMG458755:LMG458764 LWC458755:LWC458764 MFY458755:MFY458764 MPU458755:MPU458764 MZQ458755:MZQ458764 NJM458755:NJM458764 NTI458755:NTI458764 ODE458755:ODE458764 ONA458755:ONA458764 OWW458755:OWW458764 PGS458755:PGS458764 PQO458755:PQO458764 QAK458755:QAK458764 QKG458755:QKG458764 QUC458755:QUC458764 RDY458755:RDY458764 RNU458755:RNU458764 RXQ458755:RXQ458764 SHM458755:SHM458764 SRI458755:SRI458764 TBE458755:TBE458764 TLA458755:TLA458764 TUW458755:TUW458764 UES458755:UES458764 UOO458755:UOO458764 UYK458755:UYK458764 VIG458755:VIG458764 VSC458755:VSC458764 WBY458755:WBY458764 WLU458755:WLU458764 WVQ458755:WVQ458764 H524291:H524300 JE524291:JE524300 TA524291:TA524300 ACW524291:ACW524300 AMS524291:AMS524300 AWO524291:AWO524300 BGK524291:BGK524300 BQG524291:BQG524300 CAC524291:CAC524300 CJY524291:CJY524300 CTU524291:CTU524300 DDQ524291:DDQ524300 DNM524291:DNM524300 DXI524291:DXI524300 EHE524291:EHE524300 ERA524291:ERA524300 FAW524291:FAW524300 FKS524291:FKS524300 FUO524291:FUO524300 GEK524291:GEK524300 GOG524291:GOG524300 GYC524291:GYC524300 HHY524291:HHY524300 HRU524291:HRU524300 IBQ524291:IBQ524300 ILM524291:ILM524300 IVI524291:IVI524300 JFE524291:JFE524300 JPA524291:JPA524300 JYW524291:JYW524300 KIS524291:KIS524300 KSO524291:KSO524300 LCK524291:LCK524300 LMG524291:LMG524300 LWC524291:LWC524300 MFY524291:MFY524300 MPU524291:MPU524300 MZQ524291:MZQ524300 NJM524291:NJM524300 NTI524291:NTI524300 ODE524291:ODE524300 ONA524291:ONA524300 OWW524291:OWW524300 PGS524291:PGS524300 PQO524291:PQO524300 QAK524291:QAK524300 QKG524291:QKG524300 QUC524291:QUC524300 RDY524291:RDY524300 RNU524291:RNU524300 RXQ524291:RXQ524300 SHM524291:SHM524300 SRI524291:SRI524300 TBE524291:TBE524300 TLA524291:TLA524300 TUW524291:TUW524300 UES524291:UES524300 UOO524291:UOO524300 UYK524291:UYK524300 VIG524291:VIG524300 VSC524291:VSC524300 WBY524291:WBY524300 WLU524291:WLU524300 WVQ524291:WVQ524300 H589827:H589836 JE589827:JE589836 TA589827:TA589836 ACW589827:ACW589836 AMS589827:AMS589836 AWO589827:AWO589836 BGK589827:BGK589836 BQG589827:BQG589836 CAC589827:CAC589836 CJY589827:CJY589836 CTU589827:CTU589836 DDQ589827:DDQ589836 DNM589827:DNM589836 DXI589827:DXI589836 EHE589827:EHE589836 ERA589827:ERA589836 FAW589827:FAW589836 FKS589827:FKS589836 FUO589827:FUO589836 GEK589827:GEK589836 GOG589827:GOG589836 GYC589827:GYC589836 HHY589827:HHY589836 HRU589827:HRU589836 IBQ589827:IBQ589836 ILM589827:ILM589836 IVI589827:IVI589836 JFE589827:JFE589836 JPA589827:JPA589836 JYW589827:JYW589836 KIS589827:KIS589836 KSO589827:KSO589836 LCK589827:LCK589836 LMG589827:LMG589836 LWC589827:LWC589836 MFY589827:MFY589836 MPU589827:MPU589836 MZQ589827:MZQ589836 NJM589827:NJM589836 NTI589827:NTI589836 ODE589827:ODE589836 ONA589827:ONA589836 OWW589827:OWW589836 PGS589827:PGS589836 PQO589827:PQO589836 QAK589827:QAK589836 QKG589827:QKG589836 QUC589827:QUC589836 RDY589827:RDY589836 RNU589827:RNU589836 RXQ589827:RXQ589836 SHM589827:SHM589836 SRI589827:SRI589836 TBE589827:TBE589836 TLA589827:TLA589836 TUW589827:TUW589836 UES589827:UES589836 UOO589827:UOO589836 UYK589827:UYK589836 VIG589827:VIG589836 VSC589827:VSC589836 WBY589827:WBY589836 WLU589827:WLU589836 WVQ589827:WVQ589836 H655363:H655372 JE655363:JE655372 TA655363:TA655372 ACW655363:ACW655372 AMS655363:AMS655372 AWO655363:AWO655372 BGK655363:BGK655372 BQG655363:BQG655372 CAC655363:CAC655372 CJY655363:CJY655372 CTU655363:CTU655372 DDQ655363:DDQ655372 DNM655363:DNM655372 DXI655363:DXI655372 EHE655363:EHE655372 ERA655363:ERA655372 FAW655363:FAW655372 FKS655363:FKS655372 FUO655363:FUO655372 GEK655363:GEK655372 GOG655363:GOG655372 GYC655363:GYC655372 HHY655363:HHY655372 HRU655363:HRU655372 IBQ655363:IBQ655372 ILM655363:ILM655372 IVI655363:IVI655372 JFE655363:JFE655372 JPA655363:JPA655372 JYW655363:JYW655372 KIS655363:KIS655372 KSO655363:KSO655372 LCK655363:LCK655372 LMG655363:LMG655372 LWC655363:LWC655372 MFY655363:MFY655372 MPU655363:MPU655372 MZQ655363:MZQ655372 NJM655363:NJM655372 NTI655363:NTI655372 ODE655363:ODE655372 ONA655363:ONA655372 OWW655363:OWW655372 PGS655363:PGS655372 PQO655363:PQO655372 QAK655363:QAK655372 QKG655363:QKG655372 QUC655363:QUC655372 RDY655363:RDY655372 RNU655363:RNU655372 RXQ655363:RXQ655372 SHM655363:SHM655372 SRI655363:SRI655372 TBE655363:TBE655372 TLA655363:TLA655372 TUW655363:TUW655372 UES655363:UES655372 UOO655363:UOO655372 UYK655363:UYK655372 VIG655363:VIG655372 VSC655363:VSC655372 WBY655363:WBY655372 WLU655363:WLU655372 WVQ655363:WVQ655372 H720899:H720908 JE720899:JE720908 TA720899:TA720908 ACW720899:ACW720908 AMS720899:AMS720908 AWO720899:AWO720908 BGK720899:BGK720908 BQG720899:BQG720908 CAC720899:CAC720908 CJY720899:CJY720908 CTU720899:CTU720908 DDQ720899:DDQ720908 DNM720899:DNM720908 DXI720899:DXI720908 EHE720899:EHE720908 ERA720899:ERA720908 FAW720899:FAW720908 FKS720899:FKS720908 FUO720899:FUO720908 GEK720899:GEK720908 GOG720899:GOG720908 GYC720899:GYC720908 HHY720899:HHY720908 HRU720899:HRU720908 IBQ720899:IBQ720908 ILM720899:ILM720908 IVI720899:IVI720908 JFE720899:JFE720908 JPA720899:JPA720908 JYW720899:JYW720908 KIS720899:KIS720908 KSO720899:KSO720908 LCK720899:LCK720908 LMG720899:LMG720908 LWC720899:LWC720908 MFY720899:MFY720908 MPU720899:MPU720908 MZQ720899:MZQ720908 NJM720899:NJM720908 NTI720899:NTI720908 ODE720899:ODE720908 ONA720899:ONA720908 OWW720899:OWW720908 PGS720899:PGS720908 PQO720899:PQO720908 QAK720899:QAK720908 QKG720899:QKG720908 QUC720899:QUC720908 RDY720899:RDY720908 RNU720899:RNU720908 RXQ720899:RXQ720908 SHM720899:SHM720908 SRI720899:SRI720908 TBE720899:TBE720908 TLA720899:TLA720908 TUW720899:TUW720908 UES720899:UES720908 UOO720899:UOO720908 UYK720899:UYK720908 VIG720899:VIG720908 VSC720899:VSC720908 WBY720899:WBY720908 WLU720899:WLU720908 WVQ720899:WVQ720908 H786435:H786444 JE786435:JE786444 TA786435:TA786444 ACW786435:ACW786444 AMS786435:AMS786444 AWO786435:AWO786444 BGK786435:BGK786444 BQG786435:BQG786444 CAC786435:CAC786444 CJY786435:CJY786444 CTU786435:CTU786444 DDQ786435:DDQ786444 DNM786435:DNM786444 DXI786435:DXI786444 EHE786435:EHE786444 ERA786435:ERA786444 FAW786435:FAW786444 FKS786435:FKS786444 FUO786435:FUO786444 GEK786435:GEK786444 GOG786435:GOG786444 GYC786435:GYC786444 HHY786435:HHY786444 HRU786435:HRU786444 IBQ786435:IBQ786444 ILM786435:ILM786444 IVI786435:IVI786444 JFE786435:JFE786444 JPA786435:JPA786444 JYW786435:JYW786444 KIS786435:KIS786444 KSO786435:KSO786444 LCK786435:LCK786444 LMG786435:LMG786444 LWC786435:LWC786444 MFY786435:MFY786444 MPU786435:MPU786444 MZQ786435:MZQ786444 NJM786435:NJM786444 NTI786435:NTI786444 ODE786435:ODE786444 ONA786435:ONA786444 OWW786435:OWW786444 PGS786435:PGS786444 PQO786435:PQO786444 QAK786435:QAK786444 QKG786435:QKG786444 QUC786435:QUC786444 RDY786435:RDY786444 RNU786435:RNU786444 RXQ786435:RXQ786444 SHM786435:SHM786444 SRI786435:SRI786444 TBE786435:TBE786444 TLA786435:TLA786444 TUW786435:TUW786444 UES786435:UES786444 UOO786435:UOO786444 UYK786435:UYK786444 VIG786435:VIG786444 VSC786435:VSC786444 WBY786435:WBY786444 WLU786435:WLU786444 WVQ786435:WVQ786444 H851971:H851980 JE851971:JE851980 TA851971:TA851980 ACW851971:ACW851980 AMS851971:AMS851980 AWO851971:AWO851980 BGK851971:BGK851980 BQG851971:BQG851980 CAC851971:CAC851980 CJY851971:CJY851980 CTU851971:CTU851980 DDQ851971:DDQ851980 DNM851971:DNM851980 DXI851971:DXI851980 EHE851971:EHE851980 ERA851971:ERA851980 FAW851971:FAW851980 FKS851971:FKS851980 FUO851971:FUO851980 GEK851971:GEK851980 GOG851971:GOG851980 GYC851971:GYC851980 HHY851971:HHY851980 HRU851971:HRU851980 IBQ851971:IBQ851980 ILM851971:ILM851980 IVI851971:IVI851980 JFE851971:JFE851980 JPA851971:JPA851980 JYW851971:JYW851980 KIS851971:KIS851980 KSO851971:KSO851980 LCK851971:LCK851980 LMG851971:LMG851980 LWC851971:LWC851980 MFY851971:MFY851980 MPU851971:MPU851980 MZQ851971:MZQ851980 NJM851971:NJM851980 NTI851971:NTI851980 ODE851971:ODE851980 ONA851971:ONA851980 OWW851971:OWW851980 PGS851971:PGS851980 PQO851971:PQO851980 QAK851971:QAK851980 QKG851971:QKG851980 QUC851971:QUC851980 RDY851971:RDY851980 RNU851971:RNU851980 RXQ851971:RXQ851980 SHM851971:SHM851980 SRI851971:SRI851980 TBE851971:TBE851980 TLA851971:TLA851980 TUW851971:TUW851980 UES851971:UES851980 UOO851971:UOO851980 UYK851971:UYK851980 VIG851971:VIG851980 VSC851971:VSC851980 WBY851971:WBY851980 WLU851971:WLU851980 WVQ851971:WVQ851980 H917507:H917516 JE917507:JE917516 TA917507:TA917516 ACW917507:ACW917516 AMS917507:AMS917516 AWO917507:AWO917516 BGK917507:BGK917516 BQG917507:BQG917516 CAC917507:CAC917516 CJY917507:CJY917516 CTU917507:CTU917516 DDQ917507:DDQ917516 DNM917507:DNM917516 DXI917507:DXI917516 EHE917507:EHE917516 ERA917507:ERA917516 FAW917507:FAW917516 FKS917507:FKS917516 FUO917507:FUO917516 GEK917507:GEK917516 GOG917507:GOG917516 GYC917507:GYC917516 HHY917507:HHY917516 HRU917507:HRU917516 IBQ917507:IBQ917516 ILM917507:ILM917516 IVI917507:IVI917516 JFE917507:JFE917516 JPA917507:JPA917516 JYW917507:JYW917516 KIS917507:KIS917516 KSO917507:KSO917516 LCK917507:LCK917516 LMG917507:LMG917516 LWC917507:LWC917516 MFY917507:MFY917516 MPU917507:MPU917516 MZQ917507:MZQ917516 NJM917507:NJM917516 NTI917507:NTI917516 ODE917507:ODE917516 ONA917507:ONA917516 OWW917507:OWW917516 PGS917507:PGS917516 PQO917507:PQO917516 QAK917507:QAK917516 QKG917507:QKG917516 QUC917507:QUC917516 RDY917507:RDY917516 RNU917507:RNU917516 RXQ917507:RXQ917516 SHM917507:SHM917516 SRI917507:SRI917516 TBE917507:TBE917516 TLA917507:TLA917516 TUW917507:TUW917516 UES917507:UES917516 UOO917507:UOO917516 UYK917507:UYK917516 VIG917507:VIG917516 VSC917507:VSC917516 WBY917507:WBY917516 WLU917507:WLU917516 WVQ917507:WVQ917516 H983043:H983052 JE983043:JE983052 TA983043:TA983052 ACW983043:ACW983052 AMS983043:AMS983052 AWO983043:AWO983052 BGK983043:BGK983052 BQG983043:BQG983052 CAC983043:CAC983052 CJY983043:CJY983052 CTU983043:CTU983052 DDQ983043:DDQ983052 DNM983043:DNM983052 DXI983043:DXI983052 EHE983043:EHE983052 ERA983043:ERA983052 FAW983043:FAW983052 FKS983043:FKS983052 FUO983043:FUO983052 GEK983043:GEK983052 GOG983043:GOG983052 GYC983043:GYC983052 HHY983043:HHY983052 HRU983043:HRU983052 IBQ983043:IBQ983052 ILM983043:ILM983052 IVI983043:IVI983052 JFE983043:JFE983052 JPA983043:JPA983052 JYW983043:JYW983052 KIS983043:KIS983052 KSO983043:KSO983052 LCK983043:LCK983052 LMG983043:LMG983052 LWC983043:LWC983052 MFY983043:MFY983052 MPU983043:MPU983052 MZQ983043:MZQ983052 NJM983043:NJM983052 NTI983043:NTI983052 ODE983043:ODE983052 ONA983043:ONA983052 OWW983043:OWW983052 PGS983043:PGS983052 PQO983043:PQO983052 QAK983043:QAK983052 QKG983043:QKG983052 QUC983043:QUC983052 RDY983043:RDY983052 RNU983043:RNU983052 RXQ983043:RXQ983052 SHM983043:SHM983052 SRI983043:SRI983052 TBE983043:TBE983052 TLA983043:TLA983052 TUW983043:TUW983052 UES983043:UES983052 UOO983043:UOO983052 UYK983043:UYK983052 VIG983043:VIG983052 VSC983043:VSC983052 WBY983043:WBY983052 WLU983043:WLU983052 WVQ983043:WVQ983052">
      <formula1>"Annuelle,Trimestrielle,Mensuelle,A chaque événement"</formula1>
    </dataValidation>
    <dataValidation type="list" allowBlank="1" showInputMessage="1" showErrorMessage="1" sqref="G4:G13 JD4:JD13 SZ4:SZ13 ACV4:ACV13 AMR4:AMR13 AWN4:AWN13 BGJ4:BGJ13 BQF4:BQF13 CAB4:CAB13 CJX4:CJX13 CTT4:CTT13 DDP4:DDP13 DNL4:DNL13 DXH4:DXH13 EHD4:EHD13 EQZ4:EQZ13 FAV4:FAV13 FKR4:FKR13 FUN4:FUN13 GEJ4:GEJ13 GOF4:GOF13 GYB4:GYB13 HHX4:HHX13 HRT4:HRT13 IBP4:IBP13 ILL4:ILL13 IVH4:IVH13 JFD4:JFD13 JOZ4:JOZ13 JYV4:JYV13 KIR4:KIR13 KSN4:KSN13 LCJ4:LCJ13 LMF4:LMF13 LWB4:LWB13 MFX4:MFX13 MPT4:MPT13 MZP4:MZP13 NJL4:NJL13 NTH4:NTH13 ODD4:ODD13 OMZ4:OMZ13 OWV4:OWV13 PGR4:PGR13 PQN4:PQN13 QAJ4:QAJ13 QKF4:QKF13 QUB4:QUB13 RDX4:RDX13 RNT4:RNT13 RXP4:RXP13 SHL4:SHL13 SRH4:SRH13 TBD4:TBD13 TKZ4:TKZ13 TUV4:TUV13 UER4:UER13 UON4:UON13 UYJ4:UYJ13 VIF4:VIF13 VSB4:VSB13 WBX4:WBX13 WLT4:WLT13 WVP4:WVP13 G65539:G65548 JD65539:JD65548 SZ65539:SZ65548 ACV65539:ACV65548 AMR65539:AMR65548 AWN65539:AWN65548 BGJ65539:BGJ65548 BQF65539:BQF65548 CAB65539:CAB65548 CJX65539:CJX65548 CTT65539:CTT65548 DDP65539:DDP65548 DNL65539:DNL65548 DXH65539:DXH65548 EHD65539:EHD65548 EQZ65539:EQZ65548 FAV65539:FAV65548 FKR65539:FKR65548 FUN65539:FUN65548 GEJ65539:GEJ65548 GOF65539:GOF65548 GYB65539:GYB65548 HHX65539:HHX65548 HRT65539:HRT65548 IBP65539:IBP65548 ILL65539:ILL65548 IVH65539:IVH65548 JFD65539:JFD65548 JOZ65539:JOZ65548 JYV65539:JYV65548 KIR65539:KIR65548 KSN65539:KSN65548 LCJ65539:LCJ65548 LMF65539:LMF65548 LWB65539:LWB65548 MFX65539:MFX65548 MPT65539:MPT65548 MZP65539:MZP65548 NJL65539:NJL65548 NTH65539:NTH65548 ODD65539:ODD65548 OMZ65539:OMZ65548 OWV65539:OWV65548 PGR65539:PGR65548 PQN65539:PQN65548 QAJ65539:QAJ65548 QKF65539:QKF65548 QUB65539:QUB65548 RDX65539:RDX65548 RNT65539:RNT65548 RXP65539:RXP65548 SHL65539:SHL65548 SRH65539:SRH65548 TBD65539:TBD65548 TKZ65539:TKZ65548 TUV65539:TUV65548 UER65539:UER65548 UON65539:UON65548 UYJ65539:UYJ65548 VIF65539:VIF65548 VSB65539:VSB65548 WBX65539:WBX65548 WLT65539:WLT65548 WVP65539:WVP65548 G131075:G131084 JD131075:JD131084 SZ131075:SZ131084 ACV131075:ACV131084 AMR131075:AMR131084 AWN131075:AWN131084 BGJ131075:BGJ131084 BQF131075:BQF131084 CAB131075:CAB131084 CJX131075:CJX131084 CTT131075:CTT131084 DDP131075:DDP131084 DNL131075:DNL131084 DXH131075:DXH131084 EHD131075:EHD131084 EQZ131075:EQZ131084 FAV131075:FAV131084 FKR131075:FKR131084 FUN131075:FUN131084 GEJ131075:GEJ131084 GOF131075:GOF131084 GYB131075:GYB131084 HHX131075:HHX131084 HRT131075:HRT131084 IBP131075:IBP131084 ILL131075:ILL131084 IVH131075:IVH131084 JFD131075:JFD131084 JOZ131075:JOZ131084 JYV131075:JYV131084 KIR131075:KIR131084 KSN131075:KSN131084 LCJ131075:LCJ131084 LMF131075:LMF131084 LWB131075:LWB131084 MFX131075:MFX131084 MPT131075:MPT131084 MZP131075:MZP131084 NJL131075:NJL131084 NTH131075:NTH131084 ODD131075:ODD131084 OMZ131075:OMZ131084 OWV131075:OWV131084 PGR131075:PGR131084 PQN131075:PQN131084 QAJ131075:QAJ131084 QKF131075:QKF131084 QUB131075:QUB131084 RDX131075:RDX131084 RNT131075:RNT131084 RXP131075:RXP131084 SHL131075:SHL131084 SRH131075:SRH131084 TBD131075:TBD131084 TKZ131075:TKZ131084 TUV131075:TUV131084 UER131075:UER131084 UON131075:UON131084 UYJ131075:UYJ131084 VIF131075:VIF131084 VSB131075:VSB131084 WBX131075:WBX131084 WLT131075:WLT131084 WVP131075:WVP131084 G196611:G196620 JD196611:JD196620 SZ196611:SZ196620 ACV196611:ACV196620 AMR196611:AMR196620 AWN196611:AWN196620 BGJ196611:BGJ196620 BQF196611:BQF196620 CAB196611:CAB196620 CJX196611:CJX196620 CTT196611:CTT196620 DDP196611:DDP196620 DNL196611:DNL196620 DXH196611:DXH196620 EHD196611:EHD196620 EQZ196611:EQZ196620 FAV196611:FAV196620 FKR196611:FKR196620 FUN196611:FUN196620 GEJ196611:GEJ196620 GOF196611:GOF196620 GYB196611:GYB196620 HHX196611:HHX196620 HRT196611:HRT196620 IBP196611:IBP196620 ILL196611:ILL196620 IVH196611:IVH196620 JFD196611:JFD196620 JOZ196611:JOZ196620 JYV196611:JYV196620 KIR196611:KIR196620 KSN196611:KSN196620 LCJ196611:LCJ196620 LMF196611:LMF196620 LWB196611:LWB196620 MFX196611:MFX196620 MPT196611:MPT196620 MZP196611:MZP196620 NJL196611:NJL196620 NTH196611:NTH196620 ODD196611:ODD196620 OMZ196611:OMZ196620 OWV196611:OWV196620 PGR196611:PGR196620 PQN196611:PQN196620 QAJ196611:QAJ196620 QKF196611:QKF196620 QUB196611:QUB196620 RDX196611:RDX196620 RNT196611:RNT196620 RXP196611:RXP196620 SHL196611:SHL196620 SRH196611:SRH196620 TBD196611:TBD196620 TKZ196611:TKZ196620 TUV196611:TUV196620 UER196611:UER196620 UON196611:UON196620 UYJ196611:UYJ196620 VIF196611:VIF196620 VSB196611:VSB196620 WBX196611:WBX196620 WLT196611:WLT196620 WVP196611:WVP196620 G262147:G262156 JD262147:JD262156 SZ262147:SZ262156 ACV262147:ACV262156 AMR262147:AMR262156 AWN262147:AWN262156 BGJ262147:BGJ262156 BQF262147:BQF262156 CAB262147:CAB262156 CJX262147:CJX262156 CTT262147:CTT262156 DDP262147:DDP262156 DNL262147:DNL262156 DXH262147:DXH262156 EHD262147:EHD262156 EQZ262147:EQZ262156 FAV262147:FAV262156 FKR262147:FKR262156 FUN262147:FUN262156 GEJ262147:GEJ262156 GOF262147:GOF262156 GYB262147:GYB262156 HHX262147:HHX262156 HRT262147:HRT262156 IBP262147:IBP262156 ILL262147:ILL262156 IVH262147:IVH262156 JFD262147:JFD262156 JOZ262147:JOZ262156 JYV262147:JYV262156 KIR262147:KIR262156 KSN262147:KSN262156 LCJ262147:LCJ262156 LMF262147:LMF262156 LWB262147:LWB262156 MFX262147:MFX262156 MPT262147:MPT262156 MZP262147:MZP262156 NJL262147:NJL262156 NTH262147:NTH262156 ODD262147:ODD262156 OMZ262147:OMZ262156 OWV262147:OWV262156 PGR262147:PGR262156 PQN262147:PQN262156 QAJ262147:QAJ262156 QKF262147:QKF262156 QUB262147:QUB262156 RDX262147:RDX262156 RNT262147:RNT262156 RXP262147:RXP262156 SHL262147:SHL262156 SRH262147:SRH262156 TBD262147:TBD262156 TKZ262147:TKZ262156 TUV262147:TUV262156 UER262147:UER262156 UON262147:UON262156 UYJ262147:UYJ262156 VIF262147:VIF262156 VSB262147:VSB262156 WBX262147:WBX262156 WLT262147:WLT262156 WVP262147:WVP262156 G327683:G327692 JD327683:JD327692 SZ327683:SZ327692 ACV327683:ACV327692 AMR327683:AMR327692 AWN327683:AWN327692 BGJ327683:BGJ327692 BQF327683:BQF327692 CAB327683:CAB327692 CJX327683:CJX327692 CTT327683:CTT327692 DDP327683:DDP327692 DNL327683:DNL327692 DXH327683:DXH327692 EHD327683:EHD327692 EQZ327683:EQZ327692 FAV327683:FAV327692 FKR327683:FKR327692 FUN327683:FUN327692 GEJ327683:GEJ327692 GOF327683:GOF327692 GYB327683:GYB327692 HHX327683:HHX327692 HRT327683:HRT327692 IBP327683:IBP327692 ILL327683:ILL327692 IVH327683:IVH327692 JFD327683:JFD327692 JOZ327683:JOZ327692 JYV327683:JYV327692 KIR327683:KIR327692 KSN327683:KSN327692 LCJ327683:LCJ327692 LMF327683:LMF327692 LWB327683:LWB327692 MFX327683:MFX327692 MPT327683:MPT327692 MZP327683:MZP327692 NJL327683:NJL327692 NTH327683:NTH327692 ODD327683:ODD327692 OMZ327683:OMZ327692 OWV327683:OWV327692 PGR327683:PGR327692 PQN327683:PQN327692 QAJ327683:QAJ327692 QKF327683:QKF327692 QUB327683:QUB327692 RDX327683:RDX327692 RNT327683:RNT327692 RXP327683:RXP327692 SHL327683:SHL327692 SRH327683:SRH327692 TBD327683:TBD327692 TKZ327683:TKZ327692 TUV327683:TUV327692 UER327683:UER327692 UON327683:UON327692 UYJ327683:UYJ327692 VIF327683:VIF327692 VSB327683:VSB327692 WBX327683:WBX327692 WLT327683:WLT327692 WVP327683:WVP327692 G393219:G393228 JD393219:JD393228 SZ393219:SZ393228 ACV393219:ACV393228 AMR393219:AMR393228 AWN393219:AWN393228 BGJ393219:BGJ393228 BQF393219:BQF393228 CAB393219:CAB393228 CJX393219:CJX393228 CTT393219:CTT393228 DDP393219:DDP393228 DNL393219:DNL393228 DXH393219:DXH393228 EHD393219:EHD393228 EQZ393219:EQZ393228 FAV393219:FAV393228 FKR393219:FKR393228 FUN393219:FUN393228 GEJ393219:GEJ393228 GOF393219:GOF393228 GYB393219:GYB393228 HHX393219:HHX393228 HRT393219:HRT393228 IBP393219:IBP393228 ILL393219:ILL393228 IVH393219:IVH393228 JFD393219:JFD393228 JOZ393219:JOZ393228 JYV393219:JYV393228 KIR393219:KIR393228 KSN393219:KSN393228 LCJ393219:LCJ393228 LMF393219:LMF393228 LWB393219:LWB393228 MFX393219:MFX393228 MPT393219:MPT393228 MZP393219:MZP393228 NJL393219:NJL393228 NTH393219:NTH393228 ODD393219:ODD393228 OMZ393219:OMZ393228 OWV393219:OWV393228 PGR393219:PGR393228 PQN393219:PQN393228 QAJ393219:QAJ393228 QKF393219:QKF393228 QUB393219:QUB393228 RDX393219:RDX393228 RNT393219:RNT393228 RXP393219:RXP393228 SHL393219:SHL393228 SRH393219:SRH393228 TBD393219:TBD393228 TKZ393219:TKZ393228 TUV393219:TUV393228 UER393219:UER393228 UON393219:UON393228 UYJ393219:UYJ393228 VIF393219:VIF393228 VSB393219:VSB393228 WBX393219:WBX393228 WLT393219:WLT393228 WVP393219:WVP393228 G458755:G458764 JD458755:JD458764 SZ458755:SZ458764 ACV458755:ACV458764 AMR458755:AMR458764 AWN458755:AWN458764 BGJ458755:BGJ458764 BQF458755:BQF458764 CAB458755:CAB458764 CJX458755:CJX458764 CTT458755:CTT458764 DDP458755:DDP458764 DNL458755:DNL458764 DXH458755:DXH458764 EHD458755:EHD458764 EQZ458755:EQZ458764 FAV458755:FAV458764 FKR458755:FKR458764 FUN458755:FUN458764 GEJ458755:GEJ458764 GOF458755:GOF458764 GYB458755:GYB458764 HHX458755:HHX458764 HRT458755:HRT458764 IBP458755:IBP458764 ILL458755:ILL458764 IVH458755:IVH458764 JFD458755:JFD458764 JOZ458755:JOZ458764 JYV458755:JYV458764 KIR458755:KIR458764 KSN458755:KSN458764 LCJ458755:LCJ458764 LMF458755:LMF458764 LWB458755:LWB458764 MFX458755:MFX458764 MPT458755:MPT458764 MZP458755:MZP458764 NJL458755:NJL458764 NTH458755:NTH458764 ODD458755:ODD458764 OMZ458755:OMZ458764 OWV458755:OWV458764 PGR458755:PGR458764 PQN458755:PQN458764 QAJ458755:QAJ458764 QKF458755:QKF458764 QUB458755:QUB458764 RDX458755:RDX458764 RNT458755:RNT458764 RXP458755:RXP458764 SHL458755:SHL458764 SRH458755:SRH458764 TBD458755:TBD458764 TKZ458755:TKZ458764 TUV458755:TUV458764 UER458755:UER458764 UON458755:UON458764 UYJ458755:UYJ458764 VIF458755:VIF458764 VSB458755:VSB458764 WBX458755:WBX458764 WLT458755:WLT458764 WVP458755:WVP458764 G524291:G524300 JD524291:JD524300 SZ524291:SZ524300 ACV524291:ACV524300 AMR524291:AMR524300 AWN524291:AWN524300 BGJ524291:BGJ524300 BQF524291:BQF524300 CAB524291:CAB524300 CJX524291:CJX524300 CTT524291:CTT524300 DDP524291:DDP524300 DNL524291:DNL524300 DXH524291:DXH524300 EHD524291:EHD524300 EQZ524291:EQZ524300 FAV524291:FAV524300 FKR524291:FKR524300 FUN524291:FUN524300 GEJ524291:GEJ524300 GOF524291:GOF524300 GYB524291:GYB524300 HHX524291:HHX524300 HRT524291:HRT524300 IBP524291:IBP524300 ILL524291:ILL524300 IVH524291:IVH524300 JFD524291:JFD524300 JOZ524291:JOZ524300 JYV524291:JYV524300 KIR524291:KIR524300 KSN524291:KSN524300 LCJ524291:LCJ524300 LMF524291:LMF524300 LWB524291:LWB524300 MFX524291:MFX524300 MPT524291:MPT524300 MZP524291:MZP524300 NJL524291:NJL524300 NTH524291:NTH524300 ODD524291:ODD524300 OMZ524291:OMZ524300 OWV524291:OWV524300 PGR524291:PGR524300 PQN524291:PQN524300 QAJ524291:QAJ524300 QKF524291:QKF524300 QUB524291:QUB524300 RDX524291:RDX524300 RNT524291:RNT524300 RXP524291:RXP524300 SHL524291:SHL524300 SRH524291:SRH524300 TBD524291:TBD524300 TKZ524291:TKZ524300 TUV524291:TUV524300 UER524291:UER524300 UON524291:UON524300 UYJ524291:UYJ524300 VIF524291:VIF524300 VSB524291:VSB524300 WBX524291:WBX524300 WLT524291:WLT524300 WVP524291:WVP524300 G589827:G589836 JD589827:JD589836 SZ589827:SZ589836 ACV589827:ACV589836 AMR589827:AMR589836 AWN589827:AWN589836 BGJ589827:BGJ589836 BQF589827:BQF589836 CAB589827:CAB589836 CJX589827:CJX589836 CTT589827:CTT589836 DDP589827:DDP589836 DNL589827:DNL589836 DXH589827:DXH589836 EHD589827:EHD589836 EQZ589827:EQZ589836 FAV589827:FAV589836 FKR589827:FKR589836 FUN589827:FUN589836 GEJ589827:GEJ589836 GOF589827:GOF589836 GYB589827:GYB589836 HHX589827:HHX589836 HRT589827:HRT589836 IBP589827:IBP589836 ILL589827:ILL589836 IVH589827:IVH589836 JFD589827:JFD589836 JOZ589827:JOZ589836 JYV589827:JYV589836 KIR589827:KIR589836 KSN589827:KSN589836 LCJ589827:LCJ589836 LMF589827:LMF589836 LWB589827:LWB589836 MFX589827:MFX589836 MPT589827:MPT589836 MZP589827:MZP589836 NJL589827:NJL589836 NTH589827:NTH589836 ODD589827:ODD589836 OMZ589827:OMZ589836 OWV589827:OWV589836 PGR589827:PGR589836 PQN589827:PQN589836 QAJ589827:QAJ589836 QKF589827:QKF589836 QUB589827:QUB589836 RDX589827:RDX589836 RNT589827:RNT589836 RXP589827:RXP589836 SHL589827:SHL589836 SRH589827:SRH589836 TBD589827:TBD589836 TKZ589827:TKZ589836 TUV589827:TUV589836 UER589827:UER589836 UON589827:UON589836 UYJ589827:UYJ589836 VIF589827:VIF589836 VSB589827:VSB589836 WBX589827:WBX589836 WLT589827:WLT589836 WVP589827:WVP589836 G655363:G655372 JD655363:JD655372 SZ655363:SZ655372 ACV655363:ACV655372 AMR655363:AMR655372 AWN655363:AWN655372 BGJ655363:BGJ655372 BQF655363:BQF655372 CAB655363:CAB655372 CJX655363:CJX655372 CTT655363:CTT655372 DDP655363:DDP655372 DNL655363:DNL655372 DXH655363:DXH655372 EHD655363:EHD655372 EQZ655363:EQZ655372 FAV655363:FAV655372 FKR655363:FKR655372 FUN655363:FUN655372 GEJ655363:GEJ655372 GOF655363:GOF655372 GYB655363:GYB655372 HHX655363:HHX655372 HRT655363:HRT655372 IBP655363:IBP655372 ILL655363:ILL655372 IVH655363:IVH655372 JFD655363:JFD655372 JOZ655363:JOZ655372 JYV655363:JYV655372 KIR655363:KIR655372 KSN655363:KSN655372 LCJ655363:LCJ655372 LMF655363:LMF655372 LWB655363:LWB655372 MFX655363:MFX655372 MPT655363:MPT655372 MZP655363:MZP655372 NJL655363:NJL655372 NTH655363:NTH655372 ODD655363:ODD655372 OMZ655363:OMZ655372 OWV655363:OWV655372 PGR655363:PGR655372 PQN655363:PQN655372 QAJ655363:QAJ655372 QKF655363:QKF655372 QUB655363:QUB655372 RDX655363:RDX655372 RNT655363:RNT655372 RXP655363:RXP655372 SHL655363:SHL655372 SRH655363:SRH655372 TBD655363:TBD655372 TKZ655363:TKZ655372 TUV655363:TUV655372 UER655363:UER655372 UON655363:UON655372 UYJ655363:UYJ655372 VIF655363:VIF655372 VSB655363:VSB655372 WBX655363:WBX655372 WLT655363:WLT655372 WVP655363:WVP655372 G720899:G720908 JD720899:JD720908 SZ720899:SZ720908 ACV720899:ACV720908 AMR720899:AMR720908 AWN720899:AWN720908 BGJ720899:BGJ720908 BQF720899:BQF720908 CAB720899:CAB720908 CJX720899:CJX720908 CTT720899:CTT720908 DDP720899:DDP720908 DNL720899:DNL720908 DXH720899:DXH720908 EHD720899:EHD720908 EQZ720899:EQZ720908 FAV720899:FAV720908 FKR720899:FKR720908 FUN720899:FUN720908 GEJ720899:GEJ720908 GOF720899:GOF720908 GYB720899:GYB720908 HHX720899:HHX720908 HRT720899:HRT720908 IBP720899:IBP720908 ILL720899:ILL720908 IVH720899:IVH720908 JFD720899:JFD720908 JOZ720899:JOZ720908 JYV720899:JYV720908 KIR720899:KIR720908 KSN720899:KSN720908 LCJ720899:LCJ720908 LMF720899:LMF720908 LWB720899:LWB720908 MFX720899:MFX720908 MPT720899:MPT720908 MZP720899:MZP720908 NJL720899:NJL720908 NTH720899:NTH720908 ODD720899:ODD720908 OMZ720899:OMZ720908 OWV720899:OWV720908 PGR720899:PGR720908 PQN720899:PQN720908 QAJ720899:QAJ720908 QKF720899:QKF720908 QUB720899:QUB720908 RDX720899:RDX720908 RNT720899:RNT720908 RXP720899:RXP720908 SHL720899:SHL720908 SRH720899:SRH720908 TBD720899:TBD720908 TKZ720899:TKZ720908 TUV720899:TUV720908 UER720899:UER720908 UON720899:UON720908 UYJ720899:UYJ720908 VIF720899:VIF720908 VSB720899:VSB720908 WBX720899:WBX720908 WLT720899:WLT720908 WVP720899:WVP720908 G786435:G786444 JD786435:JD786444 SZ786435:SZ786444 ACV786435:ACV786444 AMR786435:AMR786444 AWN786435:AWN786444 BGJ786435:BGJ786444 BQF786435:BQF786444 CAB786435:CAB786444 CJX786435:CJX786444 CTT786435:CTT786444 DDP786435:DDP786444 DNL786435:DNL786444 DXH786435:DXH786444 EHD786435:EHD786444 EQZ786435:EQZ786444 FAV786435:FAV786444 FKR786435:FKR786444 FUN786435:FUN786444 GEJ786435:GEJ786444 GOF786435:GOF786444 GYB786435:GYB786444 HHX786435:HHX786444 HRT786435:HRT786444 IBP786435:IBP786444 ILL786435:ILL786444 IVH786435:IVH786444 JFD786435:JFD786444 JOZ786435:JOZ786444 JYV786435:JYV786444 KIR786435:KIR786444 KSN786435:KSN786444 LCJ786435:LCJ786444 LMF786435:LMF786444 LWB786435:LWB786444 MFX786435:MFX786444 MPT786435:MPT786444 MZP786435:MZP786444 NJL786435:NJL786444 NTH786435:NTH786444 ODD786435:ODD786444 OMZ786435:OMZ786444 OWV786435:OWV786444 PGR786435:PGR786444 PQN786435:PQN786444 QAJ786435:QAJ786444 QKF786435:QKF786444 QUB786435:QUB786444 RDX786435:RDX786444 RNT786435:RNT786444 RXP786435:RXP786444 SHL786435:SHL786444 SRH786435:SRH786444 TBD786435:TBD786444 TKZ786435:TKZ786444 TUV786435:TUV786444 UER786435:UER786444 UON786435:UON786444 UYJ786435:UYJ786444 VIF786435:VIF786444 VSB786435:VSB786444 WBX786435:WBX786444 WLT786435:WLT786444 WVP786435:WVP786444 G851971:G851980 JD851971:JD851980 SZ851971:SZ851980 ACV851971:ACV851980 AMR851971:AMR851980 AWN851971:AWN851980 BGJ851971:BGJ851980 BQF851971:BQF851980 CAB851971:CAB851980 CJX851971:CJX851980 CTT851971:CTT851980 DDP851971:DDP851980 DNL851971:DNL851980 DXH851971:DXH851980 EHD851971:EHD851980 EQZ851971:EQZ851980 FAV851971:FAV851980 FKR851971:FKR851980 FUN851971:FUN851980 GEJ851971:GEJ851980 GOF851971:GOF851980 GYB851971:GYB851980 HHX851971:HHX851980 HRT851971:HRT851980 IBP851971:IBP851980 ILL851971:ILL851980 IVH851971:IVH851980 JFD851971:JFD851980 JOZ851971:JOZ851980 JYV851971:JYV851980 KIR851971:KIR851980 KSN851971:KSN851980 LCJ851971:LCJ851980 LMF851971:LMF851980 LWB851971:LWB851980 MFX851971:MFX851980 MPT851971:MPT851980 MZP851971:MZP851980 NJL851971:NJL851980 NTH851971:NTH851980 ODD851971:ODD851980 OMZ851971:OMZ851980 OWV851971:OWV851980 PGR851971:PGR851980 PQN851971:PQN851980 QAJ851971:QAJ851980 QKF851971:QKF851980 QUB851971:QUB851980 RDX851971:RDX851980 RNT851971:RNT851980 RXP851971:RXP851980 SHL851971:SHL851980 SRH851971:SRH851980 TBD851971:TBD851980 TKZ851971:TKZ851980 TUV851971:TUV851980 UER851971:UER851980 UON851971:UON851980 UYJ851971:UYJ851980 VIF851971:VIF851980 VSB851971:VSB851980 WBX851971:WBX851980 WLT851971:WLT851980 WVP851971:WVP851980 G917507:G917516 JD917507:JD917516 SZ917507:SZ917516 ACV917507:ACV917516 AMR917507:AMR917516 AWN917507:AWN917516 BGJ917507:BGJ917516 BQF917507:BQF917516 CAB917507:CAB917516 CJX917507:CJX917516 CTT917507:CTT917516 DDP917507:DDP917516 DNL917507:DNL917516 DXH917507:DXH917516 EHD917507:EHD917516 EQZ917507:EQZ917516 FAV917507:FAV917516 FKR917507:FKR917516 FUN917507:FUN917516 GEJ917507:GEJ917516 GOF917507:GOF917516 GYB917507:GYB917516 HHX917507:HHX917516 HRT917507:HRT917516 IBP917507:IBP917516 ILL917507:ILL917516 IVH917507:IVH917516 JFD917507:JFD917516 JOZ917507:JOZ917516 JYV917507:JYV917516 KIR917507:KIR917516 KSN917507:KSN917516 LCJ917507:LCJ917516 LMF917507:LMF917516 LWB917507:LWB917516 MFX917507:MFX917516 MPT917507:MPT917516 MZP917507:MZP917516 NJL917507:NJL917516 NTH917507:NTH917516 ODD917507:ODD917516 OMZ917507:OMZ917516 OWV917507:OWV917516 PGR917507:PGR917516 PQN917507:PQN917516 QAJ917507:QAJ917516 QKF917507:QKF917516 QUB917507:QUB917516 RDX917507:RDX917516 RNT917507:RNT917516 RXP917507:RXP917516 SHL917507:SHL917516 SRH917507:SRH917516 TBD917507:TBD917516 TKZ917507:TKZ917516 TUV917507:TUV917516 UER917507:UER917516 UON917507:UON917516 UYJ917507:UYJ917516 VIF917507:VIF917516 VSB917507:VSB917516 WBX917507:WBX917516 WLT917507:WLT917516 WVP917507:WVP917516 G983043:G983052 JD983043:JD983052 SZ983043:SZ983052 ACV983043:ACV983052 AMR983043:AMR983052 AWN983043:AWN983052 BGJ983043:BGJ983052 BQF983043:BQF983052 CAB983043:CAB983052 CJX983043:CJX983052 CTT983043:CTT983052 DDP983043:DDP983052 DNL983043:DNL983052 DXH983043:DXH983052 EHD983043:EHD983052 EQZ983043:EQZ983052 FAV983043:FAV983052 FKR983043:FKR983052 FUN983043:FUN983052 GEJ983043:GEJ983052 GOF983043:GOF983052 GYB983043:GYB983052 HHX983043:HHX983052 HRT983043:HRT983052 IBP983043:IBP983052 ILL983043:ILL983052 IVH983043:IVH983052 JFD983043:JFD983052 JOZ983043:JOZ983052 JYV983043:JYV983052 KIR983043:KIR983052 KSN983043:KSN983052 LCJ983043:LCJ983052 LMF983043:LMF983052 LWB983043:LWB983052 MFX983043:MFX983052 MPT983043:MPT983052 MZP983043:MZP983052 NJL983043:NJL983052 NTH983043:NTH983052 ODD983043:ODD983052 OMZ983043:OMZ983052 OWV983043:OWV983052 PGR983043:PGR983052 PQN983043:PQN983052 QAJ983043:QAJ983052 QKF983043:QKF983052 QUB983043:QUB983052 RDX983043:RDX983052 RNT983043:RNT983052 RXP983043:RXP983052 SHL983043:SHL983052 SRH983043:SRH983052 TBD983043:TBD983052 TKZ983043:TKZ983052 TUV983043:TUV983052 UER983043:UER983052 UON983043:UON983052 UYJ983043:UYJ983052 VIF983043:VIF983052 VSB983043:VSB983052 WBX983043:WBX983052 WLT983043:WLT983052 WVP983043:WVP983052">
      <formula1>"Manuelle,Semi automatique,Automatique"</formula1>
    </dataValidation>
    <dataValidation type="list" allowBlank="1" showInputMessage="1" showErrorMessage="1" sqref="F4:F15 JC4:JC13 SY4:SY13 ACU4:ACU13 AMQ4:AMQ13 AWM4:AWM13 BGI4:BGI13 BQE4:BQE13 CAA4:CAA13 CJW4:CJW13 CTS4:CTS13 DDO4:DDO13 DNK4:DNK13 DXG4:DXG13 EHC4:EHC13 EQY4:EQY13 FAU4:FAU13 FKQ4:FKQ13 FUM4:FUM13 GEI4:GEI13 GOE4:GOE13 GYA4:GYA13 HHW4:HHW13 HRS4:HRS13 IBO4:IBO13 ILK4:ILK13 IVG4:IVG13 JFC4:JFC13 JOY4:JOY13 JYU4:JYU13 KIQ4:KIQ13 KSM4:KSM13 LCI4:LCI13 LME4:LME13 LWA4:LWA13 MFW4:MFW13 MPS4:MPS13 MZO4:MZO13 NJK4:NJK13 NTG4:NTG13 ODC4:ODC13 OMY4:OMY13 OWU4:OWU13 PGQ4:PGQ13 PQM4:PQM13 QAI4:QAI13 QKE4:QKE13 QUA4:QUA13 RDW4:RDW13 RNS4:RNS13 RXO4:RXO13 SHK4:SHK13 SRG4:SRG13 TBC4:TBC13 TKY4:TKY13 TUU4:TUU13 UEQ4:UEQ13 UOM4:UOM13 UYI4:UYI13 VIE4:VIE13 VSA4:VSA13 WBW4:WBW13 WLS4:WLS13 WVO4:WVO13 F65539:F65548 JC65539:JC65548 SY65539:SY65548 ACU65539:ACU65548 AMQ65539:AMQ65548 AWM65539:AWM65548 BGI65539:BGI65548 BQE65539:BQE65548 CAA65539:CAA65548 CJW65539:CJW65548 CTS65539:CTS65548 DDO65539:DDO65548 DNK65539:DNK65548 DXG65539:DXG65548 EHC65539:EHC65548 EQY65539:EQY65548 FAU65539:FAU65548 FKQ65539:FKQ65548 FUM65539:FUM65548 GEI65539:GEI65548 GOE65539:GOE65548 GYA65539:GYA65548 HHW65539:HHW65548 HRS65539:HRS65548 IBO65539:IBO65548 ILK65539:ILK65548 IVG65539:IVG65548 JFC65539:JFC65548 JOY65539:JOY65548 JYU65539:JYU65548 KIQ65539:KIQ65548 KSM65539:KSM65548 LCI65539:LCI65548 LME65539:LME65548 LWA65539:LWA65548 MFW65539:MFW65548 MPS65539:MPS65548 MZO65539:MZO65548 NJK65539:NJK65548 NTG65539:NTG65548 ODC65539:ODC65548 OMY65539:OMY65548 OWU65539:OWU65548 PGQ65539:PGQ65548 PQM65539:PQM65548 QAI65539:QAI65548 QKE65539:QKE65548 QUA65539:QUA65548 RDW65539:RDW65548 RNS65539:RNS65548 RXO65539:RXO65548 SHK65539:SHK65548 SRG65539:SRG65548 TBC65539:TBC65548 TKY65539:TKY65548 TUU65539:TUU65548 UEQ65539:UEQ65548 UOM65539:UOM65548 UYI65539:UYI65548 VIE65539:VIE65548 VSA65539:VSA65548 WBW65539:WBW65548 WLS65539:WLS65548 WVO65539:WVO65548 F131075:F131084 JC131075:JC131084 SY131075:SY131084 ACU131075:ACU131084 AMQ131075:AMQ131084 AWM131075:AWM131084 BGI131075:BGI131084 BQE131075:BQE131084 CAA131075:CAA131084 CJW131075:CJW131084 CTS131075:CTS131084 DDO131075:DDO131084 DNK131075:DNK131084 DXG131075:DXG131084 EHC131075:EHC131084 EQY131075:EQY131084 FAU131075:FAU131084 FKQ131075:FKQ131084 FUM131075:FUM131084 GEI131075:GEI131084 GOE131075:GOE131084 GYA131075:GYA131084 HHW131075:HHW131084 HRS131075:HRS131084 IBO131075:IBO131084 ILK131075:ILK131084 IVG131075:IVG131084 JFC131075:JFC131084 JOY131075:JOY131084 JYU131075:JYU131084 KIQ131075:KIQ131084 KSM131075:KSM131084 LCI131075:LCI131084 LME131075:LME131084 LWA131075:LWA131084 MFW131075:MFW131084 MPS131075:MPS131084 MZO131075:MZO131084 NJK131075:NJK131084 NTG131075:NTG131084 ODC131075:ODC131084 OMY131075:OMY131084 OWU131075:OWU131084 PGQ131075:PGQ131084 PQM131075:PQM131084 QAI131075:QAI131084 QKE131075:QKE131084 QUA131075:QUA131084 RDW131075:RDW131084 RNS131075:RNS131084 RXO131075:RXO131084 SHK131075:SHK131084 SRG131075:SRG131084 TBC131075:TBC131084 TKY131075:TKY131084 TUU131075:TUU131084 UEQ131075:UEQ131084 UOM131075:UOM131084 UYI131075:UYI131084 VIE131075:VIE131084 VSA131075:VSA131084 WBW131075:WBW131084 WLS131075:WLS131084 WVO131075:WVO131084 F196611:F196620 JC196611:JC196620 SY196611:SY196620 ACU196611:ACU196620 AMQ196611:AMQ196620 AWM196611:AWM196620 BGI196611:BGI196620 BQE196611:BQE196620 CAA196611:CAA196620 CJW196611:CJW196620 CTS196611:CTS196620 DDO196611:DDO196620 DNK196611:DNK196620 DXG196611:DXG196620 EHC196611:EHC196620 EQY196611:EQY196620 FAU196611:FAU196620 FKQ196611:FKQ196620 FUM196611:FUM196620 GEI196611:GEI196620 GOE196611:GOE196620 GYA196611:GYA196620 HHW196611:HHW196620 HRS196611:HRS196620 IBO196611:IBO196620 ILK196611:ILK196620 IVG196611:IVG196620 JFC196611:JFC196620 JOY196611:JOY196620 JYU196611:JYU196620 KIQ196611:KIQ196620 KSM196611:KSM196620 LCI196611:LCI196620 LME196611:LME196620 LWA196611:LWA196620 MFW196611:MFW196620 MPS196611:MPS196620 MZO196611:MZO196620 NJK196611:NJK196620 NTG196611:NTG196620 ODC196611:ODC196620 OMY196611:OMY196620 OWU196611:OWU196620 PGQ196611:PGQ196620 PQM196611:PQM196620 QAI196611:QAI196620 QKE196611:QKE196620 QUA196611:QUA196620 RDW196611:RDW196620 RNS196611:RNS196620 RXO196611:RXO196620 SHK196611:SHK196620 SRG196611:SRG196620 TBC196611:TBC196620 TKY196611:TKY196620 TUU196611:TUU196620 UEQ196611:UEQ196620 UOM196611:UOM196620 UYI196611:UYI196620 VIE196611:VIE196620 VSA196611:VSA196620 WBW196611:WBW196620 WLS196611:WLS196620 WVO196611:WVO196620 F262147:F262156 JC262147:JC262156 SY262147:SY262156 ACU262147:ACU262156 AMQ262147:AMQ262156 AWM262147:AWM262156 BGI262147:BGI262156 BQE262147:BQE262156 CAA262147:CAA262156 CJW262147:CJW262156 CTS262147:CTS262156 DDO262147:DDO262156 DNK262147:DNK262156 DXG262147:DXG262156 EHC262147:EHC262156 EQY262147:EQY262156 FAU262147:FAU262156 FKQ262147:FKQ262156 FUM262147:FUM262156 GEI262147:GEI262156 GOE262147:GOE262156 GYA262147:GYA262156 HHW262147:HHW262156 HRS262147:HRS262156 IBO262147:IBO262156 ILK262147:ILK262156 IVG262147:IVG262156 JFC262147:JFC262156 JOY262147:JOY262156 JYU262147:JYU262156 KIQ262147:KIQ262156 KSM262147:KSM262156 LCI262147:LCI262156 LME262147:LME262156 LWA262147:LWA262156 MFW262147:MFW262156 MPS262147:MPS262156 MZO262147:MZO262156 NJK262147:NJK262156 NTG262147:NTG262156 ODC262147:ODC262156 OMY262147:OMY262156 OWU262147:OWU262156 PGQ262147:PGQ262156 PQM262147:PQM262156 QAI262147:QAI262156 QKE262147:QKE262156 QUA262147:QUA262156 RDW262147:RDW262156 RNS262147:RNS262156 RXO262147:RXO262156 SHK262147:SHK262156 SRG262147:SRG262156 TBC262147:TBC262156 TKY262147:TKY262156 TUU262147:TUU262156 UEQ262147:UEQ262156 UOM262147:UOM262156 UYI262147:UYI262156 VIE262147:VIE262156 VSA262147:VSA262156 WBW262147:WBW262156 WLS262147:WLS262156 WVO262147:WVO262156 F327683:F327692 JC327683:JC327692 SY327683:SY327692 ACU327683:ACU327692 AMQ327683:AMQ327692 AWM327683:AWM327692 BGI327683:BGI327692 BQE327683:BQE327692 CAA327683:CAA327692 CJW327683:CJW327692 CTS327683:CTS327692 DDO327683:DDO327692 DNK327683:DNK327692 DXG327683:DXG327692 EHC327683:EHC327692 EQY327683:EQY327692 FAU327683:FAU327692 FKQ327683:FKQ327692 FUM327683:FUM327692 GEI327683:GEI327692 GOE327683:GOE327692 GYA327683:GYA327692 HHW327683:HHW327692 HRS327683:HRS327692 IBO327683:IBO327692 ILK327683:ILK327692 IVG327683:IVG327692 JFC327683:JFC327692 JOY327683:JOY327692 JYU327683:JYU327692 KIQ327683:KIQ327692 KSM327683:KSM327692 LCI327683:LCI327692 LME327683:LME327692 LWA327683:LWA327692 MFW327683:MFW327692 MPS327683:MPS327692 MZO327683:MZO327692 NJK327683:NJK327692 NTG327683:NTG327692 ODC327683:ODC327692 OMY327683:OMY327692 OWU327683:OWU327692 PGQ327683:PGQ327692 PQM327683:PQM327692 QAI327683:QAI327692 QKE327683:QKE327692 QUA327683:QUA327692 RDW327683:RDW327692 RNS327683:RNS327692 RXO327683:RXO327692 SHK327683:SHK327692 SRG327683:SRG327692 TBC327683:TBC327692 TKY327683:TKY327692 TUU327683:TUU327692 UEQ327683:UEQ327692 UOM327683:UOM327692 UYI327683:UYI327692 VIE327683:VIE327692 VSA327683:VSA327692 WBW327683:WBW327692 WLS327683:WLS327692 WVO327683:WVO327692 F393219:F393228 JC393219:JC393228 SY393219:SY393228 ACU393219:ACU393228 AMQ393219:AMQ393228 AWM393219:AWM393228 BGI393219:BGI393228 BQE393219:BQE393228 CAA393219:CAA393228 CJW393219:CJW393228 CTS393219:CTS393228 DDO393219:DDO393228 DNK393219:DNK393228 DXG393219:DXG393228 EHC393219:EHC393228 EQY393219:EQY393228 FAU393219:FAU393228 FKQ393219:FKQ393228 FUM393219:FUM393228 GEI393219:GEI393228 GOE393219:GOE393228 GYA393219:GYA393228 HHW393219:HHW393228 HRS393219:HRS393228 IBO393219:IBO393228 ILK393219:ILK393228 IVG393219:IVG393228 JFC393219:JFC393228 JOY393219:JOY393228 JYU393219:JYU393228 KIQ393219:KIQ393228 KSM393219:KSM393228 LCI393219:LCI393228 LME393219:LME393228 LWA393219:LWA393228 MFW393219:MFW393228 MPS393219:MPS393228 MZO393219:MZO393228 NJK393219:NJK393228 NTG393219:NTG393228 ODC393219:ODC393228 OMY393219:OMY393228 OWU393219:OWU393228 PGQ393219:PGQ393228 PQM393219:PQM393228 QAI393219:QAI393228 QKE393219:QKE393228 QUA393219:QUA393228 RDW393219:RDW393228 RNS393219:RNS393228 RXO393219:RXO393228 SHK393219:SHK393228 SRG393219:SRG393228 TBC393219:TBC393228 TKY393219:TKY393228 TUU393219:TUU393228 UEQ393219:UEQ393228 UOM393219:UOM393228 UYI393219:UYI393228 VIE393219:VIE393228 VSA393219:VSA393228 WBW393219:WBW393228 WLS393219:WLS393228 WVO393219:WVO393228 F458755:F458764 JC458755:JC458764 SY458755:SY458764 ACU458755:ACU458764 AMQ458755:AMQ458764 AWM458755:AWM458764 BGI458755:BGI458764 BQE458755:BQE458764 CAA458755:CAA458764 CJW458755:CJW458764 CTS458755:CTS458764 DDO458755:DDO458764 DNK458755:DNK458764 DXG458755:DXG458764 EHC458755:EHC458764 EQY458755:EQY458764 FAU458755:FAU458764 FKQ458755:FKQ458764 FUM458755:FUM458764 GEI458755:GEI458764 GOE458755:GOE458764 GYA458755:GYA458764 HHW458755:HHW458764 HRS458755:HRS458764 IBO458755:IBO458764 ILK458755:ILK458764 IVG458755:IVG458764 JFC458755:JFC458764 JOY458755:JOY458764 JYU458755:JYU458764 KIQ458755:KIQ458764 KSM458755:KSM458764 LCI458755:LCI458764 LME458755:LME458764 LWA458755:LWA458764 MFW458755:MFW458764 MPS458755:MPS458764 MZO458755:MZO458764 NJK458755:NJK458764 NTG458755:NTG458764 ODC458755:ODC458764 OMY458755:OMY458764 OWU458755:OWU458764 PGQ458755:PGQ458764 PQM458755:PQM458764 QAI458755:QAI458764 QKE458755:QKE458764 QUA458755:QUA458764 RDW458755:RDW458764 RNS458755:RNS458764 RXO458755:RXO458764 SHK458755:SHK458764 SRG458755:SRG458764 TBC458755:TBC458764 TKY458755:TKY458764 TUU458755:TUU458764 UEQ458755:UEQ458764 UOM458755:UOM458764 UYI458755:UYI458764 VIE458755:VIE458764 VSA458755:VSA458764 WBW458755:WBW458764 WLS458755:WLS458764 WVO458755:WVO458764 F524291:F524300 JC524291:JC524300 SY524291:SY524300 ACU524291:ACU524300 AMQ524291:AMQ524300 AWM524291:AWM524300 BGI524291:BGI524300 BQE524291:BQE524300 CAA524291:CAA524300 CJW524291:CJW524300 CTS524291:CTS524300 DDO524291:DDO524300 DNK524291:DNK524300 DXG524291:DXG524300 EHC524291:EHC524300 EQY524291:EQY524300 FAU524291:FAU524300 FKQ524291:FKQ524300 FUM524291:FUM524300 GEI524291:GEI524300 GOE524291:GOE524300 GYA524291:GYA524300 HHW524291:HHW524300 HRS524291:HRS524300 IBO524291:IBO524300 ILK524291:ILK524300 IVG524291:IVG524300 JFC524291:JFC524300 JOY524291:JOY524300 JYU524291:JYU524300 KIQ524291:KIQ524300 KSM524291:KSM524300 LCI524291:LCI524300 LME524291:LME524300 LWA524291:LWA524300 MFW524291:MFW524300 MPS524291:MPS524300 MZO524291:MZO524300 NJK524291:NJK524300 NTG524291:NTG524300 ODC524291:ODC524300 OMY524291:OMY524300 OWU524291:OWU524300 PGQ524291:PGQ524300 PQM524291:PQM524300 QAI524291:QAI524300 QKE524291:QKE524300 QUA524291:QUA524300 RDW524291:RDW524300 RNS524291:RNS524300 RXO524291:RXO524300 SHK524291:SHK524300 SRG524291:SRG524300 TBC524291:TBC524300 TKY524291:TKY524300 TUU524291:TUU524300 UEQ524291:UEQ524300 UOM524291:UOM524300 UYI524291:UYI524300 VIE524291:VIE524300 VSA524291:VSA524300 WBW524291:WBW524300 WLS524291:WLS524300 WVO524291:WVO524300 F589827:F589836 JC589827:JC589836 SY589827:SY589836 ACU589827:ACU589836 AMQ589827:AMQ589836 AWM589827:AWM589836 BGI589827:BGI589836 BQE589827:BQE589836 CAA589827:CAA589836 CJW589827:CJW589836 CTS589827:CTS589836 DDO589827:DDO589836 DNK589827:DNK589836 DXG589827:DXG589836 EHC589827:EHC589836 EQY589827:EQY589836 FAU589827:FAU589836 FKQ589827:FKQ589836 FUM589827:FUM589836 GEI589827:GEI589836 GOE589827:GOE589836 GYA589827:GYA589836 HHW589827:HHW589836 HRS589827:HRS589836 IBO589827:IBO589836 ILK589827:ILK589836 IVG589827:IVG589836 JFC589827:JFC589836 JOY589827:JOY589836 JYU589827:JYU589836 KIQ589827:KIQ589836 KSM589827:KSM589836 LCI589827:LCI589836 LME589827:LME589836 LWA589827:LWA589836 MFW589827:MFW589836 MPS589827:MPS589836 MZO589827:MZO589836 NJK589827:NJK589836 NTG589827:NTG589836 ODC589827:ODC589836 OMY589827:OMY589836 OWU589827:OWU589836 PGQ589827:PGQ589836 PQM589827:PQM589836 QAI589827:QAI589836 QKE589827:QKE589836 QUA589827:QUA589836 RDW589827:RDW589836 RNS589827:RNS589836 RXO589827:RXO589836 SHK589827:SHK589836 SRG589827:SRG589836 TBC589827:TBC589836 TKY589827:TKY589836 TUU589827:TUU589836 UEQ589827:UEQ589836 UOM589827:UOM589836 UYI589827:UYI589836 VIE589827:VIE589836 VSA589827:VSA589836 WBW589827:WBW589836 WLS589827:WLS589836 WVO589827:WVO589836 F655363:F655372 JC655363:JC655372 SY655363:SY655372 ACU655363:ACU655372 AMQ655363:AMQ655372 AWM655363:AWM655372 BGI655363:BGI655372 BQE655363:BQE655372 CAA655363:CAA655372 CJW655363:CJW655372 CTS655363:CTS655372 DDO655363:DDO655372 DNK655363:DNK655372 DXG655363:DXG655372 EHC655363:EHC655372 EQY655363:EQY655372 FAU655363:FAU655372 FKQ655363:FKQ655372 FUM655363:FUM655372 GEI655363:GEI655372 GOE655363:GOE655372 GYA655363:GYA655372 HHW655363:HHW655372 HRS655363:HRS655372 IBO655363:IBO655372 ILK655363:ILK655372 IVG655363:IVG655372 JFC655363:JFC655372 JOY655363:JOY655372 JYU655363:JYU655372 KIQ655363:KIQ655372 KSM655363:KSM655372 LCI655363:LCI655372 LME655363:LME655372 LWA655363:LWA655372 MFW655363:MFW655372 MPS655363:MPS655372 MZO655363:MZO655372 NJK655363:NJK655372 NTG655363:NTG655372 ODC655363:ODC655372 OMY655363:OMY655372 OWU655363:OWU655372 PGQ655363:PGQ655372 PQM655363:PQM655372 QAI655363:QAI655372 QKE655363:QKE655372 QUA655363:QUA655372 RDW655363:RDW655372 RNS655363:RNS655372 RXO655363:RXO655372 SHK655363:SHK655372 SRG655363:SRG655372 TBC655363:TBC655372 TKY655363:TKY655372 TUU655363:TUU655372 UEQ655363:UEQ655372 UOM655363:UOM655372 UYI655363:UYI655372 VIE655363:VIE655372 VSA655363:VSA655372 WBW655363:WBW655372 WLS655363:WLS655372 WVO655363:WVO655372 F720899:F720908 JC720899:JC720908 SY720899:SY720908 ACU720899:ACU720908 AMQ720899:AMQ720908 AWM720899:AWM720908 BGI720899:BGI720908 BQE720899:BQE720908 CAA720899:CAA720908 CJW720899:CJW720908 CTS720899:CTS720908 DDO720899:DDO720908 DNK720899:DNK720908 DXG720899:DXG720908 EHC720899:EHC720908 EQY720899:EQY720908 FAU720899:FAU720908 FKQ720899:FKQ720908 FUM720899:FUM720908 GEI720899:GEI720908 GOE720899:GOE720908 GYA720899:GYA720908 HHW720899:HHW720908 HRS720899:HRS720908 IBO720899:IBO720908 ILK720899:ILK720908 IVG720899:IVG720908 JFC720899:JFC720908 JOY720899:JOY720908 JYU720899:JYU720908 KIQ720899:KIQ720908 KSM720899:KSM720908 LCI720899:LCI720908 LME720899:LME720908 LWA720899:LWA720908 MFW720899:MFW720908 MPS720899:MPS720908 MZO720899:MZO720908 NJK720899:NJK720908 NTG720899:NTG720908 ODC720899:ODC720908 OMY720899:OMY720908 OWU720899:OWU720908 PGQ720899:PGQ720908 PQM720899:PQM720908 QAI720899:QAI720908 QKE720899:QKE720908 QUA720899:QUA720908 RDW720899:RDW720908 RNS720899:RNS720908 RXO720899:RXO720908 SHK720899:SHK720908 SRG720899:SRG720908 TBC720899:TBC720908 TKY720899:TKY720908 TUU720899:TUU720908 UEQ720899:UEQ720908 UOM720899:UOM720908 UYI720899:UYI720908 VIE720899:VIE720908 VSA720899:VSA720908 WBW720899:WBW720908 WLS720899:WLS720908 WVO720899:WVO720908 F786435:F786444 JC786435:JC786444 SY786435:SY786444 ACU786435:ACU786444 AMQ786435:AMQ786444 AWM786435:AWM786444 BGI786435:BGI786444 BQE786435:BQE786444 CAA786435:CAA786444 CJW786435:CJW786444 CTS786435:CTS786444 DDO786435:DDO786444 DNK786435:DNK786444 DXG786435:DXG786444 EHC786435:EHC786444 EQY786435:EQY786444 FAU786435:FAU786444 FKQ786435:FKQ786444 FUM786435:FUM786444 GEI786435:GEI786444 GOE786435:GOE786444 GYA786435:GYA786444 HHW786435:HHW786444 HRS786435:HRS786444 IBO786435:IBO786444 ILK786435:ILK786444 IVG786435:IVG786444 JFC786435:JFC786444 JOY786435:JOY786444 JYU786435:JYU786444 KIQ786435:KIQ786444 KSM786435:KSM786444 LCI786435:LCI786444 LME786435:LME786444 LWA786435:LWA786444 MFW786435:MFW786444 MPS786435:MPS786444 MZO786435:MZO786444 NJK786435:NJK786444 NTG786435:NTG786444 ODC786435:ODC786444 OMY786435:OMY786444 OWU786435:OWU786444 PGQ786435:PGQ786444 PQM786435:PQM786444 QAI786435:QAI786444 QKE786435:QKE786444 QUA786435:QUA786444 RDW786435:RDW786444 RNS786435:RNS786444 RXO786435:RXO786444 SHK786435:SHK786444 SRG786435:SRG786444 TBC786435:TBC786444 TKY786435:TKY786444 TUU786435:TUU786444 UEQ786435:UEQ786444 UOM786435:UOM786444 UYI786435:UYI786444 VIE786435:VIE786444 VSA786435:VSA786444 WBW786435:WBW786444 WLS786435:WLS786444 WVO786435:WVO786444 F851971:F851980 JC851971:JC851980 SY851971:SY851980 ACU851971:ACU851980 AMQ851971:AMQ851980 AWM851971:AWM851980 BGI851971:BGI851980 BQE851971:BQE851980 CAA851971:CAA851980 CJW851971:CJW851980 CTS851971:CTS851980 DDO851971:DDO851980 DNK851971:DNK851980 DXG851971:DXG851980 EHC851971:EHC851980 EQY851971:EQY851980 FAU851971:FAU851980 FKQ851971:FKQ851980 FUM851971:FUM851980 GEI851971:GEI851980 GOE851971:GOE851980 GYA851971:GYA851980 HHW851971:HHW851980 HRS851971:HRS851980 IBO851971:IBO851980 ILK851971:ILK851980 IVG851971:IVG851980 JFC851971:JFC851980 JOY851971:JOY851980 JYU851971:JYU851980 KIQ851971:KIQ851980 KSM851971:KSM851980 LCI851971:LCI851980 LME851971:LME851980 LWA851971:LWA851980 MFW851971:MFW851980 MPS851971:MPS851980 MZO851971:MZO851980 NJK851971:NJK851980 NTG851971:NTG851980 ODC851971:ODC851980 OMY851971:OMY851980 OWU851971:OWU851980 PGQ851971:PGQ851980 PQM851971:PQM851980 QAI851971:QAI851980 QKE851971:QKE851980 QUA851971:QUA851980 RDW851971:RDW851980 RNS851971:RNS851980 RXO851971:RXO851980 SHK851971:SHK851980 SRG851971:SRG851980 TBC851971:TBC851980 TKY851971:TKY851980 TUU851971:TUU851980 UEQ851971:UEQ851980 UOM851971:UOM851980 UYI851971:UYI851980 VIE851971:VIE851980 VSA851971:VSA851980 WBW851971:WBW851980 WLS851971:WLS851980 WVO851971:WVO851980 F917507:F917516 JC917507:JC917516 SY917507:SY917516 ACU917507:ACU917516 AMQ917507:AMQ917516 AWM917507:AWM917516 BGI917507:BGI917516 BQE917507:BQE917516 CAA917507:CAA917516 CJW917507:CJW917516 CTS917507:CTS917516 DDO917507:DDO917516 DNK917507:DNK917516 DXG917507:DXG917516 EHC917507:EHC917516 EQY917507:EQY917516 FAU917507:FAU917516 FKQ917507:FKQ917516 FUM917507:FUM917516 GEI917507:GEI917516 GOE917507:GOE917516 GYA917507:GYA917516 HHW917507:HHW917516 HRS917507:HRS917516 IBO917507:IBO917516 ILK917507:ILK917516 IVG917507:IVG917516 JFC917507:JFC917516 JOY917507:JOY917516 JYU917507:JYU917516 KIQ917507:KIQ917516 KSM917507:KSM917516 LCI917507:LCI917516 LME917507:LME917516 LWA917507:LWA917516 MFW917507:MFW917516 MPS917507:MPS917516 MZO917507:MZO917516 NJK917507:NJK917516 NTG917507:NTG917516 ODC917507:ODC917516 OMY917507:OMY917516 OWU917507:OWU917516 PGQ917507:PGQ917516 PQM917507:PQM917516 QAI917507:QAI917516 QKE917507:QKE917516 QUA917507:QUA917516 RDW917507:RDW917516 RNS917507:RNS917516 RXO917507:RXO917516 SHK917507:SHK917516 SRG917507:SRG917516 TBC917507:TBC917516 TKY917507:TKY917516 TUU917507:TUU917516 UEQ917507:UEQ917516 UOM917507:UOM917516 UYI917507:UYI917516 VIE917507:VIE917516 VSA917507:VSA917516 WBW917507:WBW917516 WLS917507:WLS917516 WVO917507:WVO917516 F983043:F983052 JC983043:JC983052 SY983043:SY983052 ACU983043:ACU983052 AMQ983043:AMQ983052 AWM983043:AWM983052 BGI983043:BGI983052 BQE983043:BQE983052 CAA983043:CAA983052 CJW983043:CJW983052 CTS983043:CTS983052 DDO983043:DDO983052 DNK983043:DNK983052 DXG983043:DXG983052 EHC983043:EHC983052 EQY983043:EQY983052 FAU983043:FAU983052 FKQ983043:FKQ983052 FUM983043:FUM983052 GEI983043:GEI983052 GOE983043:GOE983052 GYA983043:GYA983052 HHW983043:HHW983052 HRS983043:HRS983052 IBO983043:IBO983052 ILK983043:ILK983052 IVG983043:IVG983052 JFC983043:JFC983052 JOY983043:JOY983052 JYU983043:JYU983052 KIQ983043:KIQ983052 KSM983043:KSM983052 LCI983043:LCI983052 LME983043:LME983052 LWA983043:LWA983052 MFW983043:MFW983052 MPS983043:MPS983052 MZO983043:MZO983052 NJK983043:NJK983052 NTG983043:NTG983052 ODC983043:ODC983052 OMY983043:OMY983052 OWU983043:OWU983052 PGQ983043:PGQ983052 PQM983043:PQM983052 QAI983043:QAI983052 QKE983043:QKE983052 QUA983043:QUA983052 RDW983043:RDW983052 RNS983043:RNS983052 RXO983043:RXO983052 SHK983043:SHK983052 SRG983043:SRG983052 TBC983043:TBC983052 TKY983043:TKY983052 TUU983043:TUU983052 UEQ983043:UEQ983052 UOM983043:UOM983052 UYI983043:UYI983052 VIE983043:VIE983052 VSA983043:VSA983052 WBW983043:WBW983052 WLS983043:WLS983052 WVO983043:WVO983052">
      <formula1>"Administration centrale,Académies,CNOUS,CROUS,Etablissements"</formula1>
    </dataValidation>
  </dataValidations>
  <printOptions horizontalCentered="1"/>
  <pageMargins left="0.19685039370078741" right="0.19685039370078741" top="0.59055118110236227" bottom="0.39370078740157483" header="0.19685039370078741" footer="0.19685039370078741"/>
  <pageSetup paperSize="8" scale="43" orientation="landscape" r:id="rId1"/>
  <headerFooter alignWithMargins="0">
    <oddHeader>&amp;LMENJ-MESRI&amp;CRéférentiel de Contrôle Interne Comptable - Frais de déplacements 
Référentiel des AMR&amp;RSAAM C / DAF-DCISIF</oddHeader>
    <oddFooter>&amp;C&amp;P de &amp;N</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26"/>
  <sheetViews>
    <sheetView view="pageLayout" zoomScaleNormal="75" workbookViewId="0">
      <selection activeCell="J30" sqref="J30"/>
    </sheetView>
  </sheetViews>
  <sheetFormatPr baseColWidth="10" defaultColWidth="11.5703125" defaultRowHeight="12.75" x14ac:dyDescent="0.2"/>
  <cols>
    <col min="1" max="1" width="15.140625" style="189" customWidth="1"/>
    <col min="2" max="2" width="36.5703125" style="189" customWidth="1"/>
    <col min="3" max="3" width="34.140625" style="189" customWidth="1"/>
    <col min="4" max="4" width="53" style="189" customWidth="1"/>
    <col min="5" max="5" width="7.7109375" style="190" customWidth="1"/>
    <col min="6" max="6" width="11.85546875" style="191" customWidth="1"/>
    <col min="7" max="7" width="20.5703125" style="191" customWidth="1"/>
    <col min="8" max="8" width="14.42578125" style="191" customWidth="1"/>
    <col min="9" max="9" width="18.85546875" style="192" customWidth="1"/>
    <col min="10" max="10" width="1.28515625" style="189" customWidth="1"/>
    <col min="11" max="11" width="8.5703125" style="189" customWidth="1"/>
    <col min="12" max="12" width="16.7109375" style="189" customWidth="1"/>
    <col min="13" max="13" width="37.140625" style="189" customWidth="1"/>
    <col min="14" max="14" width="16.28515625" style="189" bestFit="1" customWidth="1"/>
    <col min="15" max="15" width="17.140625" style="189" customWidth="1"/>
    <col min="16" max="256" width="11.5703125" style="190"/>
    <col min="257" max="257" width="21.28515625" style="190" customWidth="1"/>
    <col min="258" max="258" width="37" style="190" customWidth="1"/>
    <col min="259" max="259" width="40.28515625" style="190" customWidth="1"/>
    <col min="260" max="260" width="67.7109375" style="190" customWidth="1"/>
    <col min="261" max="261" width="7.7109375" style="190" customWidth="1"/>
    <col min="262" max="262" width="11.85546875" style="190" customWidth="1"/>
    <col min="263" max="263" width="20.5703125" style="190" customWidth="1"/>
    <col min="264" max="264" width="14.42578125" style="190" customWidth="1"/>
    <col min="265" max="265" width="18.85546875" style="190" customWidth="1"/>
    <col min="266" max="266" width="1.28515625" style="190" customWidth="1"/>
    <col min="267" max="267" width="8.5703125" style="190" customWidth="1"/>
    <col min="268" max="268" width="16.7109375" style="190" customWidth="1"/>
    <col min="269" max="269" width="52.5703125" style="190" customWidth="1"/>
    <col min="270" max="270" width="21.28515625" style="190" customWidth="1"/>
    <col min="271" max="271" width="17.140625" style="190" customWidth="1"/>
    <col min="272" max="512" width="11.5703125" style="190"/>
    <col min="513" max="513" width="21.28515625" style="190" customWidth="1"/>
    <col min="514" max="514" width="37" style="190" customWidth="1"/>
    <col min="515" max="515" width="40.28515625" style="190" customWidth="1"/>
    <col min="516" max="516" width="67.7109375" style="190" customWidth="1"/>
    <col min="517" max="517" width="7.7109375" style="190" customWidth="1"/>
    <col min="518" max="518" width="11.85546875" style="190" customWidth="1"/>
    <col min="519" max="519" width="20.5703125" style="190" customWidth="1"/>
    <col min="520" max="520" width="14.42578125" style="190" customWidth="1"/>
    <col min="521" max="521" width="18.85546875" style="190" customWidth="1"/>
    <col min="522" max="522" width="1.28515625" style="190" customWidth="1"/>
    <col min="523" max="523" width="8.5703125" style="190" customWidth="1"/>
    <col min="524" max="524" width="16.7109375" style="190" customWidth="1"/>
    <col min="525" max="525" width="52.5703125" style="190" customWidth="1"/>
    <col min="526" max="526" width="21.28515625" style="190" customWidth="1"/>
    <col min="527" max="527" width="17.140625" style="190" customWidth="1"/>
    <col min="528" max="768" width="11.5703125" style="190"/>
    <col min="769" max="769" width="21.28515625" style="190" customWidth="1"/>
    <col min="770" max="770" width="37" style="190" customWidth="1"/>
    <col min="771" max="771" width="40.28515625" style="190" customWidth="1"/>
    <col min="772" max="772" width="67.7109375" style="190" customWidth="1"/>
    <col min="773" max="773" width="7.7109375" style="190" customWidth="1"/>
    <col min="774" max="774" width="11.85546875" style="190" customWidth="1"/>
    <col min="775" max="775" width="20.5703125" style="190" customWidth="1"/>
    <col min="776" max="776" width="14.42578125" style="190" customWidth="1"/>
    <col min="777" max="777" width="18.85546875" style="190" customWidth="1"/>
    <col min="778" max="778" width="1.28515625" style="190" customWidth="1"/>
    <col min="779" max="779" width="8.5703125" style="190" customWidth="1"/>
    <col min="780" max="780" width="16.7109375" style="190" customWidth="1"/>
    <col min="781" max="781" width="52.5703125" style="190" customWidth="1"/>
    <col min="782" max="782" width="21.28515625" style="190" customWidth="1"/>
    <col min="783" max="783" width="17.140625" style="190" customWidth="1"/>
    <col min="784" max="1024" width="11.5703125" style="190"/>
    <col min="1025" max="1025" width="21.28515625" style="190" customWidth="1"/>
    <col min="1026" max="1026" width="37" style="190" customWidth="1"/>
    <col min="1027" max="1027" width="40.28515625" style="190" customWidth="1"/>
    <col min="1028" max="1028" width="67.7109375" style="190" customWidth="1"/>
    <col min="1029" max="1029" width="7.7109375" style="190" customWidth="1"/>
    <col min="1030" max="1030" width="11.85546875" style="190" customWidth="1"/>
    <col min="1031" max="1031" width="20.5703125" style="190" customWidth="1"/>
    <col min="1032" max="1032" width="14.42578125" style="190" customWidth="1"/>
    <col min="1033" max="1033" width="18.85546875" style="190" customWidth="1"/>
    <col min="1034" max="1034" width="1.28515625" style="190" customWidth="1"/>
    <col min="1035" max="1035" width="8.5703125" style="190" customWidth="1"/>
    <col min="1036" max="1036" width="16.7109375" style="190" customWidth="1"/>
    <col min="1037" max="1037" width="52.5703125" style="190" customWidth="1"/>
    <col min="1038" max="1038" width="21.28515625" style="190" customWidth="1"/>
    <col min="1039" max="1039" width="17.140625" style="190" customWidth="1"/>
    <col min="1040" max="1280" width="11.5703125" style="190"/>
    <col min="1281" max="1281" width="21.28515625" style="190" customWidth="1"/>
    <col min="1282" max="1282" width="37" style="190" customWidth="1"/>
    <col min="1283" max="1283" width="40.28515625" style="190" customWidth="1"/>
    <col min="1284" max="1284" width="67.7109375" style="190" customWidth="1"/>
    <col min="1285" max="1285" width="7.7109375" style="190" customWidth="1"/>
    <col min="1286" max="1286" width="11.85546875" style="190" customWidth="1"/>
    <col min="1287" max="1287" width="20.5703125" style="190" customWidth="1"/>
    <col min="1288" max="1288" width="14.42578125" style="190" customWidth="1"/>
    <col min="1289" max="1289" width="18.85546875" style="190" customWidth="1"/>
    <col min="1290" max="1290" width="1.28515625" style="190" customWidth="1"/>
    <col min="1291" max="1291" width="8.5703125" style="190" customWidth="1"/>
    <col min="1292" max="1292" width="16.7109375" style="190" customWidth="1"/>
    <col min="1293" max="1293" width="52.5703125" style="190" customWidth="1"/>
    <col min="1294" max="1294" width="21.28515625" style="190" customWidth="1"/>
    <col min="1295" max="1295" width="17.140625" style="190" customWidth="1"/>
    <col min="1296" max="1536" width="11.5703125" style="190"/>
    <col min="1537" max="1537" width="21.28515625" style="190" customWidth="1"/>
    <col min="1538" max="1538" width="37" style="190" customWidth="1"/>
    <col min="1539" max="1539" width="40.28515625" style="190" customWidth="1"/>
    <col min="1540" max="1540" width="67.7109375" style="190" customWidth="1"/>
    <col min="1541" max="1541" width="7.7109375" style="190" customWidth="1"/>
    <col min="1542" max="1542" width="11.85546875" style="190" customWidth="1"/>
    <col min="1543" max="1543" width="20.5703125" style="190" customWidth="1"/>
    <col min="1544" max="1544" width="14.42578125" style="190" customWidth="1"/>
    <col min="1545" max="1545" width="18.85546875" style="190" customWidth="1"/>
    <col min="1546" max="1546" width="1.28515625" style="190" customWidth="1"/>
    <col min="1547" max="1547" width="8.5703125" style="190" customWidth="1"/>
    <col min="1548" max="1548" width="16.7109375" style="190" customWidth="1"/>
    <col min="1549" max="1549" width="52.5703125" style="190" customWidth="1"/>
    <col min="1550" max="1550" width="21.28515625" style="190" customWidth="1"/>
    <col min="1551" max="1551" width="17.140625" style="190" customWidth="1"/>
    <col min="1552" max="1792" width="11.5703125" style="190"/>
    <col min="1793" max="1793" width="21.28515625" style="190" customWidth="1"/>
    <col min="1794" max="1794" width="37" style="190" customWidth="1"/>
    <col min="1795" max="1795" width="40.28515625" style="190" customWidth="1"/>
    <col min="1796" max="1796" width="67.7109375" style="190" customWidth="1"/>
    <col min="1797" max="1797" width="7.7109375" style="190" customWidth="1"/>
    <col min="1798" max="1798" width="11.85546875" style="190" customWidth="1"/>
    <col min="1799" max="1799" width="20.5703125" style="190" customWidth="1"/>
    <col min="1800" max="1800" width="14.42578125" style="190" customWidth="1"/>
    <col min="1801" max="1801" width="18.85546875" style="190" customWidth="1"/>
    <col min="1802" max="1802" width="1.28515625" style="190" customWidth="1"/>
    <col min="1803" max="1803" width="8.5703125" style="190" customWidth="1"/>
    <col min="1804" max="1804" width="16.7109375" style="190" customWidth="1"/>
    <col min="1805" max="1805" width="52.5703125" style="190" customWidth="1"/>
    <col min="1806" max="1806" width="21.28515625" style="190" customWidth="1"/>
    <col min="1807" max="1807" width="17.140625" style="190" customWidth="1"/>
    <col min="1808" max="2048" width="11.5703125" style="190"/>
    <col min="2049" max="2049" width="21.28515625" style="190" customWidth="1"/>
    <col min="2050" max="2050" width="37" style="190" customWidth="1"/>
    <col min="2051" max="2051" width="40.28515625" style="190" customWidth="1"/>
    <col min="2052" max="2052" width="67.7109375" style="190" customWidth="1"/>
    <col min="2053" max="2053" width="7.7109375" style="190" customWidth="1"/>
    <col min="2054" max="2054" width="11.85546875" style="190" customWidth="1"/>
    <col min="2055" max="2055" width="20.5703125" style="190" customWidth="1"/>
    <col min="2056" max="2056" width="14.42578125" style="190" customWidth="1"/>
    <col min="2057" max="2057" width="18.85546875" style="190" customWidth="1"/>
    <col min="2058" max="2058" width="1.28515625" style="190" customWidth="1"/>
    <col min="2059" max="2059" width="8.5703125" style="190" customWidth="1"/>
    <col min="2060" max="2060" width="16.7109375" style="190" customWidth="1"/>
    <col min="2061" max="2061" width="52.5703125" style="190" customWidth="1"/>
    <col min="2062" max="2062" width="21.28515625" style="190" customWidth="1"/>
    <col min="2063" max="2063" width="17.140625" style="190" customWidth="1"/>
    <col min="2064" max="2304" width="11.5703125" style="190"/>
    <col min="2305" max="2305" width="21.28515625" style="190" customWidth="1"/>
    <col min="2306" max="2306" width="37" style="190" customWidth="1"/>
    <col min="2307" max="2307" width="40.28515625" style="190" customWidth="1"/>
    <col min="2308" max="2308" width="67.7109375" style="190" customWidth="1"/>
    <col min="2309" max="2309" width="7.7109375" style="190" customWidth="1"/>
    <col min="2310" max="2310" width="11.85546875" style="190" customWidth="1"/>
    <col min="2311" max="2311" width="20.5703125" style="190" customWidth="1"/>
    <col min="2312" max="2312" width="14.42578125" style="190" customWidth="1"/>
    <col min="2313" max="2313" width="18.85546875" style="190" customWidth="1"/>
    <col min="2314" max="2314" width="1.28515625" style="190" customWidth="1"/>
    <col min="2315" max="2315" width="8.5703125" style="190" customWidth="1"/>
    <col min="2316" max="2316" width="16.7109375" style="190" customWidth="1"/>
    <col min="2317" max="2317" width="52.5703125" style="190" customWidth="1"/>
    <col min="2318" max="2318" width="21.28515625" style="190" customWidth="1"/>
    <col min="2319" max="2319" width="17.140625" style="190" customWidth="1"/>
    <col min="2320" max="2560" width="11.5703125" style="190"/>
    <col min="2561" max="2561" width="21.28515625" style="190" customWidth="1"/>
    <col min="2562" max="2562" width="37" style="190" customWidth="1"/>
    <col min="2563" max="2563" width="40.28515625" style="190" customWidth="1"/>
    <col min="2564" max="2564" width="67.7109375" style="190" customWidth="1"/>
    <col min="2565" max="2565" width="7.7109375" style="190" customWidth="1"/>
    <col min="2566" max="2566" width="11.85546875" style="190" customWidth="1"/>
    <col min="2567" max="2567" width="20.5703125" style="190" customWidth="1"/>
    <col min="2568" max="2568" width="14.42578125" style="190" customWidth="1"/>
    <col min="2569" max="2569" width="18.85546875" style="190" customWidth="1"/>
    <col min="2570" max="2570" width="1.28515625" style="190" customWidth="1"/>
    <col min="2571" max="2571" width="8.5703125" style="190" customWidth="1"/>
    <col min="2572" max="2572" width="16.7109375" style="190" customWidth="1"/>
    <col min="2573" max="2573" width="52.5703125" style="190" customWidth="1"/>
    <col min="2574" max="2574" width="21.28515625" style="190" customWidth="1"/>
    <col min="2575" max="2575" width="17.140625" style="190" customWidth="1"/>
    <col min="2576" max="2816" width="11.5703125" style="190"/>
    <col min="2817" max="2817" width="21.28515625" style="190" customWidth="1"/>
    <col min="2818" max="2818" width="37" style="190" customWidth="1"/>
    <col min="2819" max="2819" width="40.28515625" style="190" customWidth="1"/>
    <col min="2820" max="2820" width="67.7109375" style="190" customWidth="1"/>
    <col min="2821" max="2821" width="7.7109375" style="190" customWidth="1"/>
    <col min="2822" max="2822" width="11.85546875" style="190" customWidth="1"/>
    <col min="2823" max="2823" width="20.5703125" style="190" customWidth="1"/>
    <col min="2824" max="2824" width="14.42578125" style="190" customWidth="1"/>
    <col min="2825" max="2825" width="18.85546875" style="190" customWidth="1"/>
    <col min="2826" max="2826" width="1.28515625" style="190" customWidth="1"/>
    <col min="2827" max="2827" width="8.5703125" style="190" customWidth="1"/>
    <col min="2828" max="2828" width="16.7109375" style="190" customWidth="1"/>
    <col min="2829" max="2829" width="52.5703125" style="190" customWidth="1"/>
    <col min="2830" max="2830" width="21.28515625" style="190" customWidth="1"/>
    <col min="2831" max="2831" width="17.140625" style="190" customWidth="1"/>
    <col min="2832" max="3072" width="11.5703125" style="190"/>
    <col min="3073" max="3073" width="21.28515625" style="190" customWidth="1"/>
    <col min="3074" max="3074" width="37" style="190" customWidth="1"/>
    <col min="3075" max="3075" width="40.28515625" style="190" customWidth="1"/>
    <col min="3076" max="3076" width="67.7109375" style="190" customWidth="1"/>
    <col min="3077" max="3077" width="7.7109375" style="190" customWidth="1"/>
    <col min="3078" max="3078" width="11.85546875" style="190" customWidth="1"/>
    <col min="3079" max="3079" width="20.5703125" style="190" customWidth="1"/>
    <col min="3080" max="3080" width="14.42578125" style="190" customWidth="1"/>
    <col min="3081" max="3081" width="18.85546875" style="190" customWidth="1"/>
    <col min="3082" max="3082" width="1.28515625" style="190" customWidth="1"/>
    <col min="3083" max="3083" width="8.5703125" style="190" customWidth="1"/>
    <col min="3084" max="3084" width="16.7109375" style="190" customWidth="1"/>
    <col min="3085" max="3085" width="52.5703125" style="190" customWidth="1"/>
    <col min="3086" max="3086" width="21.28515625" style="190" customWidth="1"/>
    <col min="3087" max="3087" width="17.140625" style="190" customWidth="1"/>
    <col min="3088" max="3328" width="11.5703125" style="190"/>
    <col min="3329" max="3329" width="21.28515625" style="190" customWidth="1"/>
    <col min="3330" max="3330" width="37" style="190" customWidth="1"/>
    <col min="3331" max="3331" width="40.28515625" style="190" customWidth="1"/>
    <col min="3332" max="3332" width="67.7109375" style="190" customWidth="1"/>
    <col min="3333" max="3333" width="7.7109375" style="190" customWidth="1"/>
    <col min="3334" max="3334" width="11.85546875" style="190" customWidth="1"/>
    <col min="3335" max="3335" width="20.5703125" style="190" customWidth="1"/>
    <col min="3336" max="3336" width="14.42578125" style="190" customWidth="1"/>
    <col min="3337" max="3337" width="18.85546875" style="190" customWidth="1"/>
    <col min="3338" max="3338" width="1.28515625" style="190" customWidth="1"/>
    <col min="3339" max="3339" width="8.5703125" style="190" customWidth="1"/>
    <col min="3340" max="3340" width="16.7109375" style="190" customWidth="1"/>
    <col min="3341" max="3341" width="52.5703125" style="190" customWidth="1"/>
    <col min="3342" max="3342" width="21.28515625" style="190" customWidth="1"/>
    <col min="3343" max="3343" width="17.140625" style="190" customWidth="1"/>
    <col min="3344" max="3584" width="11.5703125" style="190"/>
    <col min="3585" max="3585" width="21.28515625" style="190" customWidth="1"/>
    <col min="3586" max="3586" width="37" style="190" customWidth="1"/>
    <col min="3587" max="3587" width="40.28515625" style="190" customWidth="1"/>
    <col min="3588" max="3588" width="67.7109375" style="190" customWidth="1"/>
    <col min="3589" max="3589" width="7.7109375" style="190" customWidth="1"/>
    <col min="3590" max="3590" width="11.85546875" style="190" customWidth="1"/>
    <col min="3591" max="3591" width="20.5703125" style="190" customWidth="1"/>
    <col min="3592" max="3592" width="14.42578125" style="190" customWidth="1"/>
    <col min="3593" max="3593" width="18.85546875" style="190" customWidth="1"/>
    <col min="3594" max="3594" width="1.28515625" style="190" customWidth="1"/>
    <col min="3595" max="3595" width="8.5703125" style="190" customWidth="1"/>
    <col min="3596" max="3596" width="16.7109375" style="190" customWidth="1"/>
    <col min="3597" max="3597" width="52.5703125" style="190" customWidth="1"/>
    <col min="3598" max="3598" width="21.28515625" style="190" customWidth="1"/>
    <col min="3599" max="3599" width="17.140625" style="190" customWidth="1"/>
    <col min="3600" max="3840" width="11.5703125" style="190"/>
    <col min="3841" max="3841" width="21.28515625" style="190" customWidth="1"/>
    <col min="3842" max="3842" width="37" style="190" customWidth="1"/>
    <col min="3843" max="3843" width="40.28515625" style="190" customWidth="1"/>
    <col min="3844" max="3844" width="67.7109375" style="190" customWidth="1"/>
    <col min="3845" max="3845" width="7.7109375" style="190" customWidth="1"/>
    <col min="3846" max="3846" width="11.85546875" style="190" customWidth="1"/>
    <col min="3847" max="3847" width="20.5703125" style="190" customWidth="1"/>
    <col min="3848" max="3848" width="14.42578125" style="190" customWidth="1"/>
    <col min="3849" max="3849" width="18.85546875" style="190" customWidth="1"/>
    <col min="3850" max="3850" width="1.28515625" style="190" customWidth="1"/>
    <col min="3851" max="3851" width="8.5703125" style="190" customWidth="1"/>
    <col min="3852" max="3852" width="16.7109375" style="190" customWidth="1"/>
    <col min="3853" max="3853" width="52.5703125" style="190" customWidth="1"/>
    <col min="3854" max="3854" width="21.28515625" style="190" customWidth="1"/>
    <col min="3855" max="3855" width="17.140625" style="190" customWidth="1"/>
    <col min="3856" max="4096" width="11.5703125" style="190"/>
    <col min="4097" max="4097" width="21.28515625" style="190" customWidth="1"/>
    <col min="4098" max="4098" width="37" style="190" customWidth="1"/>
    <col min="4099" max="4099" width="40.28515625" style="190" customWidth="1"/>
    <col min="4100" max="4100" width="67.7109375" style="190" customWidth="1"/>
    <col min="4101" max="4101" width="7.7109375" style="190" customWidth="1"/>
    <col min="4102" max="4102" width="11.85546875" style="190" customWidth="1"/>
    <col min="4103" max="4103" width="20.5703125" style="190" customWidth="1"/>
    <col min="4104" max="4104" width="14.42578125" style="190" customWidth="1"/>
    <col min="4105" max="4105" width="18.85546875" style="190" customWidth="1"/>
    <col min="4106" max="4106" width="1.28515625" style="190" customWidth="1"/>
    <col min="4107" max="4107" width="8.5703125" style="190" customWidth="1"/>
    <col min="4108" max="4108" width="16.7109375" style="190" customWidth="1"/>
    <col min="4109" max="4109" width="52.5703125" style="190" customWidth="1"/>
    <col min="4110" max="4110" width="21.28515625" style="190" customWidth="1"/>
    <col min="4111" max="4111" width="17.140625" style="190" customWidth="1"/>
    <col min="4112" max="4352" width="11.5703125" style="190"/>
    <col min="4353" max="4353" width="21.28515625" style="190" customWidth="1"/>
    <col min="4354" max="4354" width="37" style="190" customWidth="1"/>
    <col min="4355" max="4355" width="40.28515625" style="190" customWidth="1"/>
    <col min="4356" max="4356" width="67.7109375" style="190" customWidth="1"/>
    <col min="4357" max="4357" width="7.7109375" style="190" customWidth="1"/>
    <col min="4358" max="4358" width="11.85546875" style="190" customWidth="1"/>
    <col min="4359" max="4359" width="20.5703125" style="190" customWidth="1"/>
    <col min="4360" max="4360" width="14.42578125" style="190" customWidth="1"/>
    <col min="4361" max="4361" width="18.85546875" style="190" customWidth="1"/>
    <col min="4362" max="4362" width="1.28515625" style="190" customWidth="1"/>
    <col min="4363" max="4363" width="8.5703125" style="190" customWidth="1"/>
    <col min="4364" max="4364" width="16.7109375" style="190" customWidth="1"/>
    <col min="4365" max="4365" width="52.5703125" style="190" customWidth="1"/>
    <col min="4366" max="4366" width="21.28515625" style="190" customWidth="1"/>
    <col min="4367" max="4367" width="17.140625" style="190" customWidth="1"/>
    <col min="4368" max="4608" width="11.5703125" style="190"/>
    <col min="4609" max="4609" width="21.28515625" style="190" customWidth="1"/>
    <col min="4610" max="4610" width="37" style="190" customWidth="1"/>
    <col min="4611" max="4611" width="40.28515625" style="190" customWidth="1"/>
    <col min="4612" max="4612" width="67.7109375" style="190" customWidth="1"/>
    <col min="4613" max="4613" width="7.7109375" style="190" customWidth="1"/>
    <col min="4614" max="4614" width="11.85546875" style="190" customWidth="1"/>
    <col min="4615" max="4615" width="20.5703125" style="190" customWidth="1"/>
    <col min="4616" max="4616" width="14.42578125" style="190" customWidth="1"/>
    <col min="4617" max="4617" width="18.85546875" style="190" customWidth="1"/>
    <col min="4618" max="4618" width="1.28515625" style="190" customWidth="1"/>
    <col min="4619" max="4619" width="8.5703125" style="190" customWidth="1"/>
    <col min="4620" max="4620" width="16.7109375" style="190" customWidth="1"/>
    <col min="4621" max="4621" width="52.5703125" style="190" customWidth="1"/>
    <col min="4622" max="4622" width="21.28515625" style="190" customWidth="1"/>
    <col min="4623" max="4623" width="17.140625" style="190" customWidth="1"/>
    <col min="4624" max="4864" width="11.5703125" style="190"/>
    <col min="4865" max="4865" width="21.28515625" style="190" customWidth="1"/>
    <col min="4866" max="4866" width="37" style="190" customWidth="1"/>
    <col min="4867" max="4867" width="40.28515625" style="190" customWidth="1"/>
    <col min="4868" max="4868" width="67.7109375" style="190" customWidth="1"/>
    <col min="4869" max="4869" width="7.7109375" style="190" customWidth="1"/>
    <col min="4870" max="4870" width="11.85546875" style="190" customWidth="1"/>
    <col min="4871" max="4871" width="20.5703125" style="190" customWidth="1"/>
    <col min="4872" max="4872" width="14.42578125" style="190" customWidth="1"/>
    <col min="4873" max="4873" width="18.85546875" style="190" customWidth="1"/>
    <col min="4874" max="4874" width="1.28515625" style="190" customWidth="1"/>
    <col min="4875" max="4875" width="8.5703125" style="190" customWidth="1"/>
    <col min="4876" max="4876" width="16.7109375" style="190" customWidth="1"/>
    <col min="4877" max="4877" width="52.5703125" style="190" customWidth="1"/>
    <col min="4878" max="4878" width="21.28515625" style="190" customWidth="1"/>
    <col min="4879" max="4879" width="17.140625" style="190" customWidth="1"/>
    <col min="4880" max="5120" width="11.5703125" style="190"/>
    <col min="5121" max="5121" width="21.28515625" style="190" customWidth="1"/>
    <col min="5122" max="5122" width="37" style="190" customWidth="1"/>
    <col min="5123" max="5123" width="40.28515625" style="190" customWidth="1"/>
    <col min="5124" max="5124" width="67.7109375" style="190" customWidth="1"/>
    <col min="5125" max="5125" width="7.7109375" style="190" customWidth="1"/>
    <col min="5126" max="5126" width="11.85546875" style="190" customWidth="1"/>
    <col min="5127" max="5127" width="20.5703125" style="190" customWidth="1"/>
    <col min="5128" max="5128" width="14.42578125" style="190" customWidth="1"/>
    <col min="5129" max="5129" width="18.85546875" style="190" customWidth="1"/>
    <col min="5130" max="5130" width="1.28515625" style="190" customWidth="1"/>
    <col min="5131" max="5131" width="8.5703125" style="190" customWidth="1"/>
    <col min="5132" max="5132" width="16.7109375" style="190" customWidth="1"/>
    <col min="5133" max="5133" width="52.5703125" style="190" customWidth="1"/>
    <col min="5134" max="5134" width="21.28515625" style="190" customWidth="1"/>
    <col min="5135" max="5135" width="17.140625" style="190" customWidth="1"/>
    <col min="5136" max="5376" width="11.5703125" style="190"/>
    <col min="5377" max="5377" width="21.28515625" style="190" customWidth="1"/>
    <col min="5378" max="5378" width="37" style="190" customWidth="1"/>
    <col min="5379" max="5379" width="40.28515625" style="190" customWidth="1"/>
    <col min="5380" max="5380" width="67.7109375" style="190" customWidth="1"/>
    <col min="5381" max="5381" width="7.7109375" style="190" customWidth="1"/>
    <col min="5382" max="5382" width="11.85546875" style="190" customWidth="1"/>
    <col min="5383" max="5383" width="20.5703125" style="190" customWidth="1"/>
    <col min="5384" max="5384" width="14.42578125" style="190" customWidth="1"/>
    <col min="5385" max="5385" width="18.85546875" style="190" customWidth="1"/>
    <col min="5386" max="5386" width="1.28515625" style="190" customWidth="1"/>
    <col min="5387" max="5387" width="8.5703125" style="190" customWidth="1"/>
    <col min="5388" max="5388" width="16.7109375" style="190" customWidth="1"/>
    <col min="5389" max="5389" width="52.5703125" style="190" customWidth="1"/>
    <col min="5390" max="5390" width="21.28515625" style="190" customWidth="1"/>
    <col min="5391" max="5391" width="17.140625" style="190" customWidth="1"/>
    <col min="5392" max="5632" width="11.5703125" style="190"/>
    <col min="5633" max="5633" width="21.28515625" style="190" customWidth="1"/>
    <col min="5634" max="5634" width="37" style="190" customWidth="1"/>
    <col min="5635" max="5635" width="40.28515625" style="190" customWidth="1"/>
    <col min="5636" max="5636" width="67.7109375" style="190" customWidth="1"/>
    <col min="5637" max="5637" width="7.7109375" style="190" customWidth="1"/>
    <col min="5638" max="5638" width="11.85546875" style="190" customWidth="1"/>
    <col min="5639" max="5639" width="20.5703125" style="190" customWidth="1"/>
    <col min="5640" max="5640" width="14.42578125" style="190" customWidth="1"/>
    <col min="5641" max="5641" width="18.85546875" style="190" customWidth="1"/>
    <col min="5642" max="5642" width="1.28515625" style="190" customWidth="1"/>
    <col min="5643" max="5643" width="8.5703125" style="190" customWidth="1"/>
    <col min="5644" max="5644" width="16.7109375" style="190" customWidth="1"/>
    <col min="5645" max="5645" width="52.5703125" style="190" customWidth="1"/>
    <col min="5646" max="5646" width="21.28515625" style="190" customWidth="1"/>
    <col min="5647" max="5647" width="17.140625" style="190" customWidth="1"/>
    <col min="5648" max="5888" width="11.5703125" style="190"/>
    <col min="5889" max="5889" width="21.28515625" style="190" customWidth="1"/>
    <col min="5890" max="5890" width="37" style="190" customWidth="1"/>
    <col min="5891" max="5891" width="40.28515625" style="190" customWidth="1"/>
    <col min="5892" max="5892" width="67.7109375" style="190" customWidth="1"/>
    <col min="5893" max="5893" width="7.7109375" style="190" customWidth="1"/>
    <col min="5894" max="5894" width="11.85546875" style="190" customWidth="1"/>
    <col min="5895" max="5895" width="20.5703125" style="190" customWidth="1"/>
    <col min="5896" max="5896" width="14.42578125" style="190" customWidth="1"/>
    <col min="5897" max="5897" width="18.85546875" style="190" customWidth="1"/>
    <col min="5898" max="5898" width="1.28515625" style="190" customWidth="1"/>
    <col min="5899" max="5899" width="8.5703125" style="190" customWidth="1"/>
    <col min="5900" max="5900" width="16.7109375" style="190" customWidth="1"/>
    <col min="5901" max="5901" width="52.5703125" style="190" customWidth="1"/>
    <col min="5902" max="5902" width="21.28515625" style="190" customWidth="1"/>
    <col min="5903" max="5903" width="17.140625" style="190" customWidth="1"/>
    <col min="5904" max="6144" width="11.5703125" style="190"/>
    <col min="6145" max="6145" width="21.28515625" style="190" customWidth="1"/>
    <col min="6146" max="6146" width="37" style="190" customWidth="1"/>
    <col min="6147" max="6147" width="40.28515625" style="190" customWidth="1"/>
    <col min="6148" max="6148" width="67.7109375" style="190" customWidth="1"/>
    <col min="6149" max="6149" width="7.7109375" style="190" customWidth="1"/>
    <col min="6150" max="6150" width="11.85546875" style="190" customWidth="1"/>
    <col min="6151" max="6151" width="20.5703125" style="190" customWidth="1"/>
    <col min="6152" max="6152" width="14.42578125" style="190" customWidth="1"/>
    <col min="6153" max="6153" width="18.85546875" style="190" customWidth="1"/>
    <col min="6154" max="6154" width="1.28515625" style="190" customWidth="1"/>
    <col min="6155" max="6155" width="8.5703125" style="190" customWidth="1"/>
    <col min="6156" max="6156" width="16.7109375" style="190" customWidth="1"/>
    <col min="6157" max="6157" width="52.5703125" style="190" customWidth="1"/>
    <col min="6158" max="6158" width="21.28515625" style="190" customWidth="1"/>
    <col min="6159" max="6159" width="17.140625" style="190" customWidth="1"/>
    <col min="6160" max="6400" width="11.5703125" style="190"/>
    <col min="6401" max="6401" width="21.28515625" style="190" customWidth="1"/>
    <col min="6402" max="6402" width="37" style="190" customWidth="1"/>
    <col min="6403" max="6403" width="40.28515625" style="190" customWidth="1"/>
    <col min="6404" max="6404" width="67.7109375" style="190" customWidth="1"/>
    <col min="6405" max="6405" width="7.7109375" style="190" customWidth="1"/>
    <col min="6406" max="6406" width="11.85546875" style="190" customWidth="1"/>
    <col min="6407" max="6407" width="20.5703125" style="190" customWidth="1"/>
    <col min="6408" max="6408" width="14.42578125" style="190" customWidth="1"/>
    <col min="6409" max="6409" width="18.85546875" style="190" customWidth="1"/>
    <col min="6410" max="6410" width="1.28515625" style="190" customWidth="1"/>
    <col min="6411" max="6411" width="8.5703125" style="190" customWidth="1"/>
    <col min="6412" max="6412" width="16.7109375" style="190" customWidth="1"/>
    <col min="6413" max="6413" width="52.5703125" style="190" customWidth="1"/>
    <col min="6414" max="6414" width="21.28515625" style="190" customWidth="1"/>
    <col min="6415" max="6415" width="17.140625" style="190" customWidth="1"/>
    <col min="6416" max="6656" width="11.5703125" style="190"/>
    <col min="6657" max="6657" width="21.28515625" style="190" customWidth="1"/>
    <col min="6658" max="6658" width="37" style="190" customWidth="1"/>
    <col min="6659" max="6659" width="40.28515625" style="190" customWidth="1"/>
    <col min="6660" max="6660" width="67.7109375" style="190" customWidth="1"/>
    <col min="6661" max="6661" width="7.7109375" style="190" customWidth="1"/>
    <col min="6662" max="6662" width="11.85546875" style="190" customWidth="1"/>
    <col min="6663" max="6663" width="20.5703125" style="190" customWidth="1"/>
    <col min="6664" max="6664" width="14.42578125" style="190" customWidth="1"/>
    <col min="6665" max="6665" width="18.85546875" style="190" customWidth="1"/>
    <col min="6666" max="6666" width="1.28515625" style="190" customWidth="1"/>
    <col min="6667" max="6667" width="8.5703125" style="190" customWidth="1"/>
    <col min="6668" max="6668" width="16.7109375" style="190" customWidth="1"/>
    <col min="6669" max="6669" width="52.5703125" style="190" customWidth="1"/>
    <col min="6670" max="6670" width="21.28515625" style="190" customWidth="1"/>
    <col min="6671" max="6671" width="17.140625" style="190" customWidth="1"/>
    <col min="6672" max="6912" width="11.5703125" style="190"/>
    <col min="6913" max="6913" width="21.28515625" style="190" customWidth="1"/>
    <col min="6914" max="6914" width="37" style="190" customWidth="1"/>
    <col min="6915" max="6915" width="40.28515625" style="190" customWidth="1"/>
    <col min="6916" max="6916" width="67.7109375" style="190" customWidth="1"/>
    <col min="6917" max="6917" width="7.7109375" style="190" customWidth="1"/>
    <col min="6918" max="6918" width="11.85546875" style="190" customWidth="1"/>
    <col min="6919" max="6919" width="20.5703125" style="190" customWidth="1"/>
    <col min="6920" max="6920" width="14.42578125" style="190" customWidth="1"/>
    <col min="6921" max="6921" width="18.85546875" style="190" customWidth="1"/>
    <col min="6922" max="6922" width="1.28515625" style="190" customWidth="1"/>
    <col min="6923" max="6923" width="8.5703125" style="190" customWidth="1"/>
    <col min="6924" max="6924" width="16.7109375" style="190" customWidth="1"/>
    <col min="6925" max="6925" width="52.5703125" style="190" customWidth="1"/>
    <col min="6926" max="6926" width="21.28515625" style="190" customWidth="1"/>
    <col min="6927" max="6927" width="17.140625" style="190" customWidth="1"/>
    <col min="6928" max="7168" width="11.5703125" style="190"/>
    <col min="7169" max="7169" width="21.28515625" style="190" customWidth="1"/>
    <col min="7170" max="7170" width="37" style="190" customWidth="1"/>
    <col min="7171" max="7171" width="40.28515625" style="190" customWidth="1"/>
    <col min="7172" max="7172" width="67.7109375" style="190" customWidth="1"/>
    <col min="7173" max="7173" width="7.7109375" style="190" customWidth="1"/>
    <col min="7174" max="7174" width="11.85546875" style="190" customWidth="1"/>
    <col min="7175" max="7175" width="20.5703125" style="190" customWidth="1"/>
    <col min="7176" max="7176" width="14.42578125" style="190" customWidth="1"/>
    <col min="7177" max="7177" width="18.85546875" style="190" customWidth="1"/>
    <col min="7178" max="7178" width="1.28515625" style="190" customWidth="1"/>
    <col min="7179" max="7179" width="8.5703125" style="190" customWidth="1"/>
    <col min="7180" max="7180" width="16.7109375" style="190" customWidth="1"/>
    <col min="7181" max="7181" width="52.5703125" style="190" customWidth="1"/>
    <col min="7182" max="7182" width="21.28515625" style="190" customWidth="1"/>
    <col min="7183" max="7183" width="17.140625" style="190" customWidth="1"/>
    <col min="7184" max="7424" width="11.5703125" style="190"/>
    <col min="7425" max="7425" width="21.28515625" style="190" customWidth="1"/>
    <col min="7426" max="7426" width="37" style="190" customWidth="1"/>
    <col min="7427" max="7427" width="40.28515625" style="190" customWidth="1"/>
    <col min="7428" max="7428" width="67.7109375" style="190" customWidth="1"/>
    <col min="7429" max="7429" width="7.7109375" style="190" customWidth="1"/>
    <col min="7430" max="7430" width="11.85546875" style="190" customWidth="1"/>
    <col min="7431" max="7431" width="20.5703125" style="190" customWidth="1"/>
    <col min="7432" max="7432" width="14.42578125" style="190" customWidth="1"/>
    <col min="7433" max="7433" width="18.85546875" style="190" customWidth="1"/>
    <col min="7434" max="7434" width="1.28515625" style="190" customWidth="1"/>
    <col min="7435" max="7435" width="8.5703125" style="190" customWidth="1"/>
    <col min="7436" max="7436" width="16.7109375" style="190" customWidth="1"/>
    <col min="7437" max="7437" width="52.5703125" style="190" customWidth="1"/>
    <col min="7438" max="7438" width="21.28515625" style="190" customWidth="1"/>
    <col min="7439" max="7439" width="17.140625" style="190" customWidth="1"/>
    <col min="7440" max="7680" width="11.5703125" style="190"/>
    <col min="7681" max="7681" width="21.28515625" style="190" customWidth="1"/>
    <col min="7682" max="7682" width="37" style="190" customWidth="1"/>
    <col min="7683" max="7683" width="40.28515625" style="190" customWidth="1"/>
    <col min="7684" max="7684" width="67.7109375" style="190" customWidth="1"/>
    <col min="7685" max="7685" width="7.7109375" style="190" customWidth="1"/>
    <col min="7686" max="7686" width="11.85546875" style="190" customWidth="1"/>
    <col min="7687" max="7687" width="20.5703125" style="190" customWidth="1"/>
    <col min="7688" max="7688" width="14.42578125" style="190" customWidth="1"/>
    <col min="7689" max="7689" width="18.85546875" style="190" customWidth="1"/>
    <col min="7690" max="7690" width="1.28515625" style="190" customWidth="1"/>
    <col min="7691" max="7691" width="8.5703125" style="190" customWidth="1"/>
    <col min="7692" max="7692" width="16.7109375" style="190" customWidth="1"/>
    <col min="7693" max="7693" width="52.5703125" style="190" customWidth="1"/>
    <col min="7694" max="7694" width="21.28515625" style="190" customWidth="1"/>
    <col min="7695" max="7695" width="17.140625" style="190" customWidth="1"/>
    <col min="7696" max="7936" width="11.5703125" style="190"/>
    <col min="7937" max="7937" width="21.28515625" style="190" customWidth="1"/>
    <col min="7938" max="7938" width="37" style="190" customWidth="1"/>
    <col min="7939" max="7939" width="40.28515625" style="190" customWidth="1"/>
    <col min="7940" max="7940" width="67.7109375" style="190" customWidth="1"/>
    <col min="7941" max="7941" width="7.7109375" style="190" customWidth="1"/>
    <col min="7942" max="7942" width="11.85546875" style="190" customWidth="1"/>
    <col min="7943" max="7943" width="20.5703125" style="190" customWidth="1"/>
    <col min="7944" max="7944" width="14.42578125" style="190" customWidth="1"/>
    <col min="7945" max="7945" width="18.85546875" style="190" customWidth="1"/>
    <col min="7946" max="7946" width="1.28515625" style="190" customWidth="1"/>
    <col min="7947" max="7947" width="8.5703125" style="190" customWidth="1"/>
    <col min="7948" max="7948" width="16.7109375" style="190" customWidth="1"/>
    <col min="7949" max="7949" width="52.5703125" style="190" customWidth="1"/>
    <col min="7950" max="7950" width="21.28515625" style="190" customWidth="1"/>
    <col min="7951" max="7951" width="17.140625" style="190" customWidth="1"/>
    <col min="7952" max="8192" width="11.5703125" style="190"/>
    <col min="8193" max="8193" width="21.28515625" style="190" customWidth="1"/>
    <col min="8194" max="8194" width="37" style="190" customWidth="1"/>
    <col min="8195" max="8195" width="40.28515625" style="190" customWidth="1"/>
    <col min="8196" max="8196" width="67.7109375" style="190" customWidth="1"/>
    <col min="8197" max="8197" width="7.7109375" style="190" customWidth="1"/>
    <col min="8198" max="8198" width="11.85546875" style="190" customWidth="1"/>
    <col min="8199" max="8199" width="20.5703125" style="190" customWidth="1"/>
    <col min="8200" max="8200" width="14.42578125" style="190" customWidth="1"/>
    <col min="8201" max="8201" width="18.85546875" style="190" customWidth="1"/>
    <col min="8202" max="8202" width="1.28515625" style="190" customWidth="1"/>
    <col min="8203" max="8203" width="8.5703125" style="190" customWidth="1"/>
    <col min="8204" max="8204" width="16.7109375" style="190" customWidth="1"/>
    <col min="8205" max="8205" width="52.5703125" style="190" customWidth="1"/>
    <col min="8206" max="8206" width="21.28515625" style="190" customWidth="1"/>
    <col min="8207" max="8207" width="17.140625" style="190" customWidth="1"/>
    <col min="8208" max="8448" width="11.5703125" style="190"/>
    <col min="8449" max="8449" width="21.28515625" style="190" customWidth="1"/>
    <col min="8450" max="8450" width="37" style="190" customWidth="1"/>
    <col min="8451" max="8451" width="40.28515625" style="190" customWidth="1"/>
    <col min="8452" max="8452" width="67.7109375" style="190" customWidth="1"/>
    <col min="8453" max="8453" width="7.7109375" style="190" customWidth="1"/>
    <col min="8454" max="8454" width="11.85546875" style="190" customWidth="1"/>
    <col min="8455" max="8455" width="20.5703125" style="190" customWidth="1"/>
    <col min="8456" max="8456" width="14.42578125" style="190" customWidth="1"/>
    <col min="8457" max="8457" width="18.85546875" style="190" customWidth="1"/>
    <col min="8458" max="8458" width="1.28515625" style="190" customWidth="1"/>
    <col min="8459" max="8459" width="8.5703125" style="190" customWidth="1"/>
    <col min="8460" max="8460" width="16.7109375" style="190" customWidth="1"/>
    <col min="8461" max="8461" width="52.5703125" style="190" customWidth="1"/>
    <col min="8462" max="8462" width="21.28515625" style="190" customWidth="1"/>
    <col min="8463" max="8463" width="17.140625" style="190" customWidth="1"/>
    <col min="8464" max="8704" width="11.5703125" style="190"/>
    <col min="8705" max="8705" width="21.28515625" style="190" customWidth="1"/>
    <col min="8706" max="8706" width="37" style="190" customWidth="1"/>
    <col min="8707" max="8707" width="40.28515625" style="190" customWidth="1"/>
    <col min="8708" max="8708" width="67.7109375" style="190" customWidth="1"/>
    <col min="8709" max="8709" width="7.7109375" style="190" customWidth="1"/>
    <col min="8710" max="8710" width="11.85546875" style="190" customWidth="1"/>
    <col min="8711" max="8711" width="20.5703125" style="190" customWidth="1"/>
    <col min="8712" max="8712" width="14.42578125" style="190" customWidth="1"/>
    <col min="8713" max="8713" width="18.85546875" style="190" customWidth="1"/>
    <col min="8714" max="8714" width="1.28515625" style="190" customWidth="1"/>
    <col min="8715" max="8715" width="8.5703125" style="190" customWidth="1"/>
    <col min="8716" max="8716" width="16.7109375" style="190" customWidth="1"/>
    <col min="8717" max="8717" width="52.5703125" style="190" customWidth="1"/>
    <col min="8718" max="8718" width="21.28515625" style="190" customWidth="1"/>
    <col min="8719" max="8719" width="17.140625" style="190" customWidth="1"/>
    <col min="8720" max="8960" width="11.5703125" style="190"/>
    <col min="8961" max="8961" width="21.28515625" style="190" customWidth="1"/>
    <col min="8962" max="8962" width="37" style="190" customWidth="1"/>
    <col min="8963" max="8963" width="40.28515625" style="190" customWidth="1"/>
    <col min="8964" max="8964" width="67.7109375" style="190" customWidth="1"/>
    <col min="8965" max="8965" width="7.7109375" style="190" customWidth="1"/>
    <col min="8966" max="8966" width="11.85546875" style="190" customWidth="1"/>
    <col min="8967" max="8967" width="20.5703125" style="190" customWidth="1"/>
    <col min="8968" max="8968" width="14.42578125" style="190" customWidth="1"/>
    <col min="8969" max="8969" width="18.85546875" style="190" customWidth="1"/>
    <col min="8970" max="8970" width="1.28515625" style="190" customWidth="1"/>
    <col min="8971" max="8971" width="8.5703125" style="190" customWidth="1"/>
    <col min="8972" max="8972" width="16.7109375" style="190" customWidth="1"/>
    <col min="8973" max="8973" width="52.5703125" style="190" customWidth="1"/>
    <col min="8974" max="8974" width="21.28515625" style="190" customWidth="1"/>
    <col min="8975" max="8975" width="17.140625" style="190" customWidth="1"/>
    <col min="8976" max="9216" width="11.5703125" style="190"/>
    <col min="9217" max="9217" width="21.28515625" style="190" customWidth="1"/>
    <col min="9218" max="9218" width="37" style="190" customWidth="1"/>
    <col min="9219" max="9219" width="40.28515625" style="190" customWidth="1"/>
    <col min="9220" max="9220" width="67.7109375" style="190" customWidth="1"/>
    <col min="9221" max="9221" width="7.7109375" style="190" customWidth="1"/>
    <col min="9222" max="9222" width="11.85546875" style="190" customWidth="1"/>
    <col min="9223" max="9223" width="20.5703125" style="190" customWidth="1"/>
    <col min="9224" max="9224" width="14.42578125" style="190" customWidth="1"/>
    <col min="9225" max="9225" width="18.85546875" style="190" customWidth="1"/>
    <col min="9226" max="9226" width="1.28515625" style="190" customWidth="1"/>
    <col min="9227" max="9227" width="8.5703125" style="190" customWidth="1"/>
    <col min="9228" max="9228" width="16.7109375" style="190" customWidth="1"/>
    <col min="9229" max="9229" width="52.5703125" style="190" customWidth="1"/>
    <col min="9230" max="9230" width="21.28515625" style="190" customWidth="1"/>
    <col min="9231" max="9231" width="17.140625" style="190" customWidth="1"/>
    <col min="9232" max="9472" width="11.5703125" style="190"/>
    <col min="9473" max="9473" width="21.28515625" style="190" customWidth="1"/>
    <col min="9474" max="9474" width="37" style="190" customWidth="1"/>
    <col min="9475" max="9475" width="40.28515625" style="190" customWidth="1"/>
    <col min="9476" max="9476" width="67.7109375" style="190" customWidth="1"/>
    <col min="9477" max="9477" width="7.7109375" style="190" customWidth="1"/>
    <col min="9478" max="9478" width="11.85546875" style="190" customWidth="1"/>
    <col min="9479" max="9479" width="20.5703125" style="190" customWidth="1"/>
    <col min="9480" max="9480" width="14.42578125" style="190" customWidth="1"/>
    <col min="9481" max="9481" width="18.85546875" style="190" customWidth="1"/>
    <col min="9482" max="9482" width="1.28515625" style="190" customWidth="1"/>
    <col min="9483" max="9483" width="8.5703125" style="190" customWidth="1"/>
    <col min="9484" max="9484" width="16.7109375" style="190" customWidth="1"/>
    <col min="9485" max="9485" width="52.5703125" style="190" customWidth="1"/>
    <col min="9486" max="9486" width="21.28515625" style="190" customWidth="1"/>
    <col min="9487" max="9487" width="17.140625" style="190" customWidth="1"/>
    <col min="9488" max="9728" width="11.5703125" style="190"/>
    <col min="9729" max="9729" width="21.28515625" style="190" customWidth="1"/>
    <col min="9730" max="9730" width="37" style="190" customWidth="1"/>
    <col min="9731" max="9731" width="40.28515625" style="190" customWidth="1"/>
    <col min="9732" max="9732" width="67.7109375" style="190" customWidth="1"/>
    <col min="9733" max="9733" width="7.7109375" style="190" customWidth="1"/>
    <col min="9734" max="9734" width="11.85546875" style="190" customWidth="1"/>
    <col min="9735" max="9735" width="20.5703125" style="190" customWidth="1"/>
    <col min="9736" max="9736" width="14.42578125" style="190" customWidth="1"/>
    <col min="9737" max="9737" width="18.85546875" style="190" customWidth="1"/>
    <col min="9738" max="9738" width="1.28515625" style="190" customWidth="1"/>
    <col min="9739" max="9739" width="8.5703125" style="190" customWidth="1"/>
    <col min="9740" max="9740" width="16.7109375" style="190" customWidth="1"/>
    <col min="9741" max="9741" width="52.5703125" style="190" customWidth="1"/>
    <col min="9742" max="9742" width="21.28515625" style="190" customWidth="1"/>
    <col min="9743" max="9743" width="17.140625" style="190" customWidth="1"/>
    <col min="9744" max="9984" width="11.5703125" style="190"/>
    <col min="9985" max="9985" width="21.28515625" style="190" customWidth="1"/>
    <col min="9986" max="9986" width="37" style="190" customWidth="1"/>
    <col min="9987" max="9987" width="40.28515625" style="190" customWidth="1"/>
    <col min="9988" max="9988" width="67.7109375" style="190" customWidth="1"/>
    <col min="9989" max="9989" width="7.7109375" style="190" customWidth="1"/>
    <col min="9990" max="9990" width="11.85546875" style="190" customWidth="1"/>
    <col min="9991" max="9991" width="20.5703125" style="190" customWidth="1"/>
    <col min="9992" max="9992" width="14.42578125" style="190" customWidth="1"/>
    <col min="9993" max="9993" width="18.85546875" style="190" customWidth="1"/>
    <col min="9994" max="9994" width="1.28515625" style="190" customWidth="1"/>
    <col min="9995" max="9995" width="8.5703125" style="190" customWidth="1"/>
    <col min="9996" max="9996" width="16.7109375" style="190" customWidth="1"/>
    <col min="9997" max="9997" width="52.5703125" style="190" customWidth="1"/>
    <col min="9998" max="9998" width="21.28515625" style="190" customWidth="1"/>
    <col min="9999" max="9999" width="17.140625" style="190" customWidth="1"/>
    <col min="10000" max="10240" width="11.5703125" style="190"/>
    <col min="10241" max="10241" width="21.28515625" style="190" customWidth="1"/>
    <col min="10242" max="10242" width="37" style="190" customWidth="1"/>
    <col min="10243" max="10243" width="40.28515625" style="190" customWidth="1"/>
    <col min="10244" max="10244" width="67.7109375" style="190" customWidth="1"/>
    <col min="10245" max="10245" width="7.7109375" style="190" customWidth="1"/>
    <col min="10246" max="10246" width="11.85546875" style="190" customWidth="1"/>
    <col min="10247" max="10247" width="20.5703125" style="190" customWidth="1"/>
    <col min="10248" max="10248" width="14.42578125" style="190" customWidth="1"/>
    <col min="10249" max="10249" width="18.85546875" style="190" customWidth="1"/>
    <col min="10250" max="10250" width="1.28515625" style="190" customWidth="1"/>
    <col min="10251" max="10251" width="8.5703125" style="190" customWidth="1"/>
    <col min="10252" max="10252" width="16.7109375" style="190" customWidth="1"/>
    <col min="10253" max="10253" width="52.5703125" style="190" customWidth="1"/>
    <col min="10254" max="10254" width="21.28515625" style="190" customWidth="1"/>
    <col min="10255" max="10255" width="17.140625" style="190" customWidth="1"/>
    <col min="10256" max="10496" width="11.5703125" style="190"/>
    <col min="10497" max="10497" width="21.28515625" style="190" customWidth="1"/>
    <col min="10498" max="10498" width="37" style="190" customWidth="1"/>
    <col min="10499" max="10499" width="40.28515625" style="190" customWidth="1"/>
    <col min="10500" max="10500" width="67.7109375" style="190" customWidth="1"/>
    <col min="10501" max="10501" width="7.7109375" style="190" customWidth="1"/>
    <col min="10502" max="10502" width="11.85546875" style="190" customWidth="1"/>
    <col min="10503" max="10503" width="20.5703125" style="190" customWidth="1"/>
    <col min="10504" max="10504" width="14.42578125" style="190" customWidth="1"/>
    <col min="10505" max="10505" width="18.85546875" style="190" customWidth="1"/>
    <col min="10506" max="10506" width="1.28515625" style="190" customWidth="1"/>
    <col min="10507" max="10507" width="8.5703125" style="190" customWidth="1"/>
    <col min="10508" max="10508" width="16.7109375" style="190" customWidth="1"/>
    <col min="10509" max="10509" width="52.5703125" style="190" customWidth="1"/>
    <col min="10510" max="10510" width="21.28515625" style="190" customWidth="1"/>
    <col min="10511" max="10511" width="17.140625" style="190" customWidth="1"/>
    <col min="10512" max="10752" width="11.5703125" style="190"/>
    <col min="10753" max="10753" width="21.28515625" style="190" customWidth="1"/>
    <col min="10754" max="10754" width="37" style="190" customWidth="1"/>
    <col min="10755" max="10755" width="40.28515625" style="190" customWidth="1"/>
    <col min="10756" max="10756" width="67.7109375" style="190" customWidth="1"/>
    <col min="10757" max="10757" width="7.7109375" style="190" customWidth="1"/>
    <col min="10758" max="10758" width="11.85546875" style="190" customWidth="1"/>
    <col min="10759" max="10759" width="20.5703125" style="190" customWidth="1"/>
    <col min="10760" max="10760" width="14.42578125" style="190" customWidth="1"/>
    <col min="10761" max="10761" width="18.85546875" style="190" customWidth="1"/>
    <col min="10762" max="10762" width="1.28515625" style="190" customWidth="1"/>
    <col min="10763" max="10763" width="8.5703125" style="190" customWidth="1"/>
    <col min="10764" max="10764" width="16.7109375" style="190" customWidth="1"/>
    <col min="10765" max="10765" width="52.5703125" style="190" customWidth="1"/>
    <col min="10766" max="10766" width="21.28515625" style="190" customWidth="1"/>
    <col min="10767" max="10767" width="17.140625" style="190" customWidth="1"/>
    <col min="10768" max="11008" width="11.5703125" style="190"/>
    <col min="11009" max="11009" width="21.28515625" style="190" customWidth="1"/>
    <col min="11010" max="11010" width="37" style="190" customWidth="1"/>
    <col min="11011" max="11011" width="40.28515625" style="190" customWidth="1"/>
    <col min="11012" max="11012" width="67.7109375" style="190" customWidth="1"/>
    <col min="11013" max="11013" width="7.7109375" style="190" customWidth="1"/>
    <col min="11014" max="11014" width="11.85546875" style="190" customWidth="1"/>
    <col min="11015" max="11015" width="20.5703125" style="190" customWidth="1"/>
    <col min="11016" max="11016" width="14.42578125" style="190" customWidth="1"/>
    <col min="11017" max="11017" width="18.85546875" style="190" customWidth="1"/>
    <col min="11018" max="11018" width="1.28515625" style="190" customWidth="1"/>
    <col min="11019" max="11019" width="8.5703125" style="190" customWidth="1"/>
    <col min="11020" max="11020" width="16.7109375" style="190" customWidth="1"/>
    <col min="11021" max="11021" width="52.5703125" style="190" customWidth="1"/>
    <col min="11022" max="11022" width="21.28515625" style="190" customWidth="1"/>
    <col min="11023" max="11023" width="17.140625" style="190" customWidth="1"/>
    <col min="11024" max="11264" width="11.5703125" style="190"/>
    <col min="11265" max="11265" width="21.28515625" style="190" customWidth="1"/>
    <col min="11266" max="11266" width="37" style="190" customWidth="1"/>
    <col min="11267" max="11267" width="40.28515625" style="190" customWidth="1"/>
    <col min="11268" max="11268" width="67.7109375" style="190" customWidth="1"/>
    <col min="11269" max="11269" width="7.7109375" style="190" customWidth="1"/>
    <col min="11270" max="11270" width="11.85546875" style="190" customWidth="1"/>
    <col min="11271" max="11271" width="20.5703125" style="190" customWidth="1"/>
    <col min="11272" max="11272" width="14.42578125" style="190" customWidth="1"/>
    <col min="11273" max="11273" width="18.85546875" style="190" customWidth="1"/>
    <col min="11274" max="11274" width="1.28515625" style="190" customWidth="1"/>
    <col min="11275" max="11275" width="8.5703125" style="190" customWidth="1"/>
    <col min="11276" max="11276" width="16.7109375" style="190" customWidth="1"/>
    <col min="11277" max="11277" width="52.5703125" style="190" customWidth="1"/>
    <col min="11278" max="11278" width="21.28515625" style="190" customWidth="1"/>
    <col min="11279" max="11279" width="17.140625" style="190" customWidth="1"/>
    <col min="11280" max="11520" width="11.5703125" style="190"/>
    <col min="11521" max="11521" width="21.28515625" style="190" customWidth="1"/>
    <col min="11522" max="11522" width="37" style="190" customWidth="1"/>
    <col min="11523" max="11523" width="40.28515625" style="190" customWidth="1"/>
    <col min="11524" max="11524" width="67.7109375" style="190" customWidth="1"/>
    <col min="11525" max="11525" width="7.7109375" style="190" customWidth="1"/>
    <col min="11526" max="11526" width="11.85546875" style="190" customWidth="1"/>
    <col min="11527" max="11527" width="20.5703125" style="190" customWidth="1"/>
    <col min="11528" max="11528" width="14.42578125" style="190" customWidth="1"/>
    <col min="11529" max="11529" width="18.85546875" style="190" customWidth="1"/>
    <col min="11530" max="11530" width="1.28515625" style="190" customWidth="1"/>
    <col min="11531" max="11531" width="8.5703125" style="190" customWidth="1"/>
    <col min="11532" max="11532" width="16.7109375" style="190" customWidth="1"/>
    <col min="11533" max="11533" width="52.5703125" style="190" customWidth="1"/>
    <col min="11534" max="11534" width="21.28515625" style="190" customWidth="1"/>
    <col min="11535" max="11535" width="17.140625" style="190" customWidth="1"/>
    <col min="11536" max="11776" width="11.5703125" style="190"/>
    <col min="11777" max="11777" width="21.28515625" style="190" customWidth="1"/>
    <col min="11778" max="11778" width="37" style="190" customWidth="1"/>
    <col min="11779" max="11779" width="40.28515625" style="190" customWidth="1"/>
    <col min="11780" max="11780" width="67.7109375" style="190" customWidth="1"/>
    <col min="11781" max="11781" width="7.7109375" style="190" customWidth="1"/>
    <col min="11782" max="11782" width="11.85546875" style="190" customWidth="1"/>
    <col min="11783" max="11783" width="20.5703125" style="190" customWidth="1"/>
    <col min="11784" max="11784" width="14.42578125" style="190" customWidth="1"/>
    <col min="11785" max="11785" width="18.85546875" style="190" customWidth="1"/>
    <col min="11786" max="11786" width="1.28515625" style="190" customWidth="1"/>
    <col min="11787" max="11787" width="8.5703125" style="190" customWidth="1"/>
    <col min="11788" max="11788" width="16.7109375" style="190" customWidth="1"/>
    <col min="11789" max="11789" width="52.5703125" style="190" customWidth="1"/>
    <col min="11790" max="11790" width="21.28515625" style="190" customWidth="1"/>
    <col min="11791" max="11791" width="17.140625" style="190" customWidth="1"/>
    <col min="11792" max="12032" width="11.5703125" style="190"/>
    <col min="12033" max="12033" width="21.28515625" style="190" customWidth="1"/>
    <col min="12034" max="12034" width="37" style="190" customWidth="1"/>
    <col min="12035" max="12035" width="40.28515625" style="190" customWidth="1"/>
    <col min="12036" max="12036" width="67.7109375" style="190" customWidth="1"/>
    <col min="12037" max="12037" width="7.7109375" style="190" customWidth="1"/>
    <col min="12038" max="12038" width="11.85546875" style="190" customWidth="1"/>
    <col min="12039" max="12039" width="20.5703125" style="190" customWidth="1"/>
    <col min="12040" max="12040" width="14.42578125" style="190" customWidth="1"/>
    <col min="12041" max="12041" width="18.85546875" style="190" customWidth="1"/>
    <col min="12042" max="12042" width="1.28515625" style="190" customWidth="1"/>
    <col min="12043" max="12043" width="8.5703125" style="190" customWidth="1"/>
    <col min="12044" max="12044" width="16.7109375" style="190" customWidth="1"/>
    <col min="12045" max="12045" width="52.5703125" style="190" customWidth="1"/>
    <col min="12046" max="12046" width="21.28515625" style="190" customWidth="1"/>
    <col min="12047" max="12047" width="17.140625" style="190" customWidth="1"/>
    <col min="12048" max="12288" width="11.5703125" style="190"/>
    <col min="12289" max="12289" width="21.28515625" style="190" customWidth="1"/>
    <col min="12290" max="12290" width="37" style="190" customWidth="1"/>
    <col min="12291" max="12291" width="40.28515625" style="190" customWidth="1"/>
    <col min="12292" max="12292" width="67.7109375" style="190" customWidth="1"/>
    <col min="12293" max="12293" width="7.7109375" style="190" customWidth="1"/>
    <col min="12294" max="12294" width="11.85546875" style="190" customWidth="1"/>
    <col min="12295" max="12295" width="20.5703125" style="190" customWidth="1"/>
    <col min="12296" max="12296" width="14.42578125" style="190" customWidth="1"/>
    <col min="12297" max="12297" width="18.85546875" style="190" customWidth="1"/>
    <col min="12298" max="12298" width="1.28515625" style="190" customWidth="1"/>
    <col min="12299" max="12299" width="8.5703125" style="190" customWidth="1"/>
    <col min="12300" max="12300" width="16.7109375" style="190" customWidth="1"/>
    <col min="12301" max="12301" width="52.5703125" style="190" customWidth="1"/>
    <col min="12302" max="12302" width="21.28515625" style="190" customWidth="1"/>
    <col min="12303" max="12303" width="17.140625" style="190" customWidth="1"/>
    <col min="12304" max="12544" width="11.5703125" style="190"/>
    <col min="12545" max="12545" width="21.28515625" style="190" customWidth="1"/>
    <col min="12546" max="12546" width="37" style="190" customWidth="1"/>
    <col min="12547" max="12547" width="40.28515625" style="190" customWidth="1"/>
    <col min="12548" max="12548" width="67.7109375" style="190" customWidth="1"/>
    <col min="12549" max="12549" width="7.7109375" style="190" customWidth="1"/>
    <col min="12550" max="12550" width="11.85546875" style="190" customWidth="1"/>
    <col min="12551" max="12551" width="20.5703125" style="190" customWidth="1"/>
    <col min="12552" max="12552" width="14.42578125" style="190" customWidth="1"/>
    <col min="12553" max="12553" width="18.85546875" style="190" customWidth="1"/>
    <col min="12554" max="12554" width="1.28515625" style="190" customWidth="1"/>
    <col min="12555" max="12555" width="8.5703125" style="190" customWidth="1"/>
    <col min="12556" max="12556" width="16.7109375" style="190" customWidth="1"/>
    <col min="12557" max="12557" width="52.5703125" style="190" customWidth="1"/>
    <col min="12558" max="12558" width="21.28515625" style="190" customWidth="1"/>
    <col min="12559" max="12559" width="17.140625" style="190" customWidth="1"/>
    <col min="12560" max="12800" width="11.5703125" style="190"/>
    <col min="12801" max="12801" width="21.28515625" style="190" customWidth="1"/>
    <col min="12802" max="12802" width="37" style="190" customWidth="1"/>
    <col min="12803" max="12803" width="40.28515625" style="190" customWidth="1"/>
    <col min="12804" max="12804" width="67.7109375" style="190" customWidth="1"/>
    <col min="12805" max="12805" width="7.7109375" style="190" customWidth="1"/>
    <col min="12806" max="12806" width="11.85546875" style="190" customWidth="1"/>
    <col min="12807" max="12807" width="20.5703125" style="190" customWidth="1"/>
    <col min="12808" max="12808" width="14.42578125" style="190" customWidth="1"/>
    <col min="12809" max="12809" width="18.85546875" style="190" customWidth="1"/>
    <col min="12810" max="12810" width="1.28515625" style="190" customWidth="1"/>
    <col min="12811" max="12811" width="8.5703125" style="190" customWidth="1"/>
    <col min="12812" max="12812" width="16.7109375" style="190" customWidth="1"/>
    <col min="12813" max="12813" width="52.5703125" style="190" customWidth="1"/>
    <col min="12814" max="12814" width="21.28515625" style="190" customWidth="1"/>
    <col min="12815" max="12815" width="17.140625" style="190" customWidth="1"/>
    <col min="12816" max="13056" width="11.5703125" style="190"/>
    <col min="13057" max="13057" width="21.28515625" style="190" customWidth="1"/>
    <col min="13058" max="13058" width="37" style="190" customWidth="1"/>
    <col min="13059" max="13059" width="40.28515625" style="190" customWidth="1"/>
    <col min="13060" max="13060" width="67.7109375" style="190" customWidth="1"/>
    <col min="13061" max="13061" width="7.7109375" style="190" customWidth="1"/>
    <col min="13062" max="13062" width="11.85546875" style="190" customWidth="1"/>
    <col min="13063" max="13063" width="20.5703125" style="190" customWidth="1"/>
    <col min="13064" max="13064" width="14.42578125" style="190" customWidth="1"/>
    <col min="13065" max="13065" width="18.85546875" style="190" customWidth="1"/>
    <col min="13066" max="13066" width="1.28515625" style="190" customWidth="1"/>
    <col min="13067" max="13067" width="8.5703125" style="190" customWidth="1"/>
    <col min="13068" max="13068" width="16.7109375" style="190" customWidth="1"/>
    <col min="13069" max="13069" width="52.5703125" style="190" customWidth="1"/>
    <col min="13070" max="13070" width="21.28515625" style="190" customWidth="1"/>
    <col min="13071" max="13071" width="17.140625" style="190" customWidth="1"/>
    <col min="13072" max="13312" width="11.5703125" style="190"/>
    <col min="13313" max="13313" width="21.28515625" style="190" customWidth="1"/>
    <col min="13314" max="13314" width="37" style="190" customWidth="1"/>
    <col min="13315" max="13315" width="40.28515625" style="190" customWidth="1"/>
    <col min="13316" max="13316" width="67.7109375" style="190" customWidth="1"/>
    <col min="13317" max="13317" width="7.7109375" style="190" customWidth="1"/>
    <col min="13318" max="13318" width="11.85546875" style="190" customWidth="1"/>
    <col min="13319" max="13319" width="20.5703125" style="190" customWidth="1"/>
    <col min="13320" max="13320" width="14.42578125" style="190" customWidth="1"/>
    <col min="13321" max="13321" width="18.85546875" style="190" customWidth="1"/>
    <col min="13322" max="13322" width="1.28515625" style="190" customWidth="1"/>
    <col min="13323" max="13323" width="8.5703125" style="190" customWidth="1"/>
    <col min="13324" max="13324" width="16.7109375" style="190" customWidth="1"/>
    <col min="13325" max="13325" width="52.5703125" style="190" customWidth="1"/>
    <col min="13326" max="13326" width="21.28515625" style="190" customWidth="1"/>
    <col min="13327" max="13327" width="17.140625" style="190" customWidth="1"/>
    <col min="13328" max="13568" width="11.5703125" style="190"/>
    <col min="13569" max="13569" width="21.28515625" style="190" customWidth="1"/>
    <col min="13570" max="13570" width="37" style="190" customWidth="1"/>
    <col min="13571" max="13571" width="40.28515625" style="190" customWidth="1"/>
    <col min="13572" max="13572" width="67.7109375" style="190" customWidth="1"/>
    <col min="13573" max="13573" width="7.7109375" style="190" customWidth="1"/>
    <col min="13574" max="13574" width="11.85546875" style="190" customWidth="1"/>
    <col min="13575" max="13575" width="20.5703125" style="190" customWidth="1"/>
    <col min="13576" max="13576" width="14.42578125" style="190" customWidth="1"/>
    <col min="13577" max="13577" width="18.85546875" style="190" customWidth="1"/>
    <col min="13578" max="13578" width="1.28515625" style="190" customWidth="1"/>
    <col min="13579" max="13579" width="8.5703125" style="190" customWidth="1"/>
    <col min="13580" max="13580" width="16.7109375" style="190" customWidth="1"/>
    <col min="13581" max="13581" width="52.5703125" style="190" customWidth="1"/>
    <col min="13582" max="13582" width="21.28515625" style="190" customWidth="1"/>
    <col min="13583" max="13583" width="17.140625" style="190" customWidth="1"/>
    <col min="13584" max="13824" width="11.5703125" style="190"/>
    <col min="13825" max="13825" width="21.28515625" style="190" customWidth="1"/>
    <col min="13826" max="13826" width="37" style="190" customWidth="1"/>
    <col min="13827" max="13827" width="40.28515625" style="190" customWidth="1"/>
    <col min="13828" max="13828" width="67.7109375" style="190" customWidth="1"/>
    <col min="13829" max="13829" width="7.7109375" style="190" customWidth="1"/>
    <col min="13830" max="13830" width="11.85546875" style="190" customWidth="1"/>
    <col min="13831" max="13831" width="20.5703125" style="190" customWidth="1"/>
    <col min="13832" max="13832" width="14.42578125" style="190" customWidth="1"/>
    <col min="13833" max="13833" width="18.85546875" style="190" customWidth="1"/>
    <col min="13834" max="13834" width="1.28515625" style="190" customWidth="1"/>
    <col min="13835" max="13835" width="8.5703125" style="190" customWidth="1"/>
    <col min="13836" max="13836" width="16.7109375" style="190" customWidth="1"/>
    <col min="13837" max="13837" width="52.5703125" style="190" customWidth="1"/>
    <col min="13838" max="13838" width="21.28515625" style="190" customWidth="1"/>
    <col min="13839" max="13839" width="17.140625" style="190" customWidth="1"/>
    <col min="13840" max="14080" width="11.5703125" style="190"/>
    <col min="14081" max="14081" width="21.28515625" style="190" customWidth="1"/>
    <col min="14082" max="14082" width="37" style="190" customWidth="1"/>
    <col min="14083" max="14083" width="40.28515625" style="190" customWidth="1"/>
    <col min="14084" max="14084" width="67.7109375" style="190" customWidth="1"/>
    <col min="14085" max="14085" width="7.7109375" style="190" customWidth="1"/>
    <col min="14086" max="14086" width="11.85546875" style="190" customWidth="1"/>
    <col min="14087" max="14087" width="20.5703125" style="190" customWidth="1"/>
    <col min="14088" max="14088" width="14.42578125" style="190" customWidth="1"/>
    <col min="14089" max="14089" width="18.85546875" style="190" customWidth="1"/>
    <col min="14090" max="14090" width="1.28515625" style="190" customWidth="1"/>
    <col min="14091" max="14091" width="8.5703125" style="190" customWidth="1"/>
    <col min="14092" max="14092" width="16.7109375" style="190" customWidth="1"/>
    <col min="14093" max="14093" width="52.5703125" style="190" customWidth="1"/>
    <col min="14094" max="14094" width="21.28515625" style="190" customWidth="1"/>
    <col min="14095" max="14095" width="17.140625" style="190" customWidth="1"/>
    <col min="14096" max="14336" width="11.5703125" style="190"/>
    <col min="14337" max="14337" width="21.28515625" style="190" customWidth="1"/>
    <col min="14338" max="14338" width="37" style="190" customWidth="1"/>
    <col min="14339" max="14339" width="40.28515625" style="190" customWidth="1"/>
    <col min="14340" max="14340" width="67.7109375" style="190" customWidth="1"/>
    <col min="14341" max="14341" width="7.7109375" style="190" customWidth="1"/>
    <col min="14342" max="14342" width="11.85546875" style="190" customWidth="1"/>
    <col min="14343" max="14343" width="20.5703125" style="190" customWidth="1"/>
    <col min="14344" max="14344" width="14.42578125" style="190" customWidth="1"/>
    <col min="14345" max="14345" width="18.85546875" style="190" customWidth="1"/>
    <col min="14346" max="14346" width="1.28515625" style="190" customWidth="1"/>
    <col min="14347" max="14347" width="8.5703125" style="190" customWidth="1"/>
    <col min="14348" max="14348" width="16.7109375" style="190" customWidth="1"/>
    <col min="14349" max="14349" width="52.5703125" style="190" customWidth="1"/>
    <col min="14350" max="14350" width="21.28515625" style="190" customWidth="1"/>
    <col min="14351" max="14351" width="17.140625" style="190" customWidth="1"/>
    <col min="14352" max="14592" width="11.5703125" style="190"/>
    <col min="14593" max="14593" width="21.28515625" style="190" customWidth="1"/>
    <col min="14594" max="14594" width="37" style="190" customWidth="1"/>
    <col min="14595" max="14595" width="40.28515625" style="190" customWidth="1"/>
    <col min="14596" max="14596" width="67.7109375" style="190" customWidth="1"/>
    <col min="14597" max="14597" width="7.7109375" style="190" customWidth="1"/>
    <col min="14598" max="14598" width="11.85546875" style="190" customWidth="1"/>
    <col min="14599" max="14599" width="20.5703125" style="190" customWidth="1"/>
    <col min="14600" max="14600" width="14.42578125" style="190" customWidth="1"/>
    <col min="14601" max="14601" width="18.85546875" style="190" customWidth="1"/>
    <col min="14602" max="14602" width="1.28515625" style="190" customWidth="1"/>
    <col min="14603" max="14603" width="8.5703125" style="190" customWidth="1"/>
    <col min="14604" max="14604" width="16.7109375" style="190" customWidth="1"/>
    <col min="14605" max="14605" width="52.5703125" style="190" customWidth="1"/>
    <col min="14606" max="14606" width="21.28515625" style="190" customWidth="1"/>
    <col min="14607" max="14607" width="17.140625" style="190" customWidth="1"/>
    <col min="14608" max="14848" width="11.5703125" style="190"/>
    <col min="14849" max="14849" width="21.28515625" style="190" customWidth="1"/>
    <col min="14850" max="14850" width="37" style="190" customWidth="1"/>
    <col min="14851" max="14851" width="40.28515625" style="190" customWidth="1"/>
    <col min="14852" max="14852" width="67.7109375" style="190" customWidth="1"/>
    <col min="14853" max="14853" width="7.7109375" style="190" customWidth="1"/>
    <col min="14854" max="14854" width="11.85546875" style="190" customWidth="1"/>
    <col min="14855" max="14855" width="20.5703125" style="190" customWidth="1"/>
    <col min="14856" max="14856" width="14.42578125" style="190" customWidth="1"/>
    <col min="14857" max="14857" width="18.85546875" style="190" customWidth="1"/>
    <col min="14858" max="14858" width="1.28515625" style="190" customWidth="1"/>
    <col min="14859" max="14859" width="8.5703125" style="190" customWidth="1"/>
    <col min="14860" max="14860" width="16.7109375" style="190" customWidth="1"/>
    <col min="14861" max="14861" width="52.5703125" style="190" customWidth="1"/>
    <col min="14862" max="14862" width="21.28515625" style="190" customWidth="1"/>
    <col min="14863" max="14863" width="17.140625" style="190" customWidth="1"/>
    <col min="14864" max="15104" width="11.5703125" style="190"/>
    <col min="15105" max="15105" width="21.28515625" style="190" customWidth="1"/>
    <col min="15106" max="15106" width="37" style="190" customWidth="1"/>
    <col min="15107" max="15107" width="40.28515625" style="190" customWidth="1"/>
    <col min="15108" max="15108" width="67.7109375" style="190" customWidth="1"/>
    <col min="15109" max="15109" width="7.7109375" style="190" customWidth="1"/>
    <col min="15110" max="15110" width="11.85546875" style="190" customWidth="1"/>
    <col min="15111" max="15111" width="20.5703125" style="190" customWidth="1"/>
    <col min="15112" max="15112" width="14.42578125" style="190" customWidth="1"/>
    <col min="15113" max="15113" width="18.85546875" style="190" customWidth="1"/>
    <col min="15114" max="15114" width="1.28515625" style="190" customWidth="1"/>
    <col min="15115" max="15115" width="8.5703125" style="190" customWidth="1"/>
    <col min="15116" max="15116" width="16.7109375" style="190" customWidth="1"/>
    <col min="15117" max="15117" width="52.5703125" style="190" customWidth="1"/>
    <col min="15118" max="15118" width="21.28515625" style="190" customWidth="1"/>
    <col min="15119" max="15119" width="17.140625" style="190" customWidth="1"/>
    <col min="15120" max="15360" width="11.5703125" style="190"/>
    <col min="15361" max="15361" width="21.28515625" style="190" customWidth="1"/>
    <col min="15362" max="15362" width="37" style="190" customWidth="1"/>
    <col min="15363" max="15363" width="40.28515625" style="190" customWidth="1"/>
    <col min="15364" max="15364" width="67.7109375" style="190" customWidth="1"/>
    <col min="15365" max="15365" width="7.7109375" style="190" customWidth="1"/>
    <col min="15366" max="15366" width="11.85546875" style="190" customWidth="1"/>
    <col min="15367" max="15367" width="20.5703125" style="190" customWidth="1"/>
    <col min="15368" max="15368" width="14.42578125" style="190" customWidth="1"/>
    <col min="15369" max="15369" width="18.85546875" style="190" customWidth="1"/>
    <col min="15370" max="15370" width="1.28515625" style="190" customWidth="1"/>
    <col min="15371" max="15371" width="8.5703125" style="190" customWidth="1"/>
    <col min="15372" max="15372" width="16.7109375" style="190" customWidth="1"/>
    <col min="15373" max="15373" width="52.5703125" style="190" customWidth="1"/>
    <col min="15374" max="15374" width="21.28515625" style="190" customWidth="1"/>
    <col min="15375" max="15375" width="17.140625" style="190" customWidth="1"/>
    <col min="15376" max="15616" width="11.5703125" style="190"/>
    <col min="15617" max="15617" width="21.28515625" style="190" customWidth="1"/>
    <col min="15618" max="15618" width="37" style="190" customWidth="1"/>
    <col min="15619" max="15619" width="40.28515625" style="190" customWidth="1"/>
    <col min="15620" max="15620" width="67.7109375" style="190" customWidth="1"/>
    <col min="15621" max="15621" width="7.7109375" style="190" customWidth="1"/>
    <col min="15622" max="15622" width="11.85546875" style="190" customWidth="1"/>
    <col min="15623" max="15623" width="20.5703125" style="190" customWidth="1"/>
    <col min="15624" max="15624" width="14.42578125" style="190" customWidth="1"/>
    <col min="15625" max="15625" width="18.85546875" style="190" customWidth="1"/>
    <col min="15626" max="15626" width="1.28515625" style="190" customWidth="1"/>
    <col min="15627" max="15627" width="8.5703125" style="190" customWidth="1"/>
    <col min="15628" max="15628" width="16.7109375" style="190" customWidth="1"/>
    <col min="15629" max="15629" width="52.5703125" style="190" customWidth="1"/>
    <col min="15630" max="15630" width="21.28515625" style="190" customWidth="1"/>
    <col min="15631" max="15631" width="17.140625" style="190" customWidth="1"/>
    <col min="15632" max="15872" width="11.5703125" style="190"/>
    <col min="15873" max="15873" width="21.28515625" style="190" customWidth="1"/>
    <col min="15874" max="15874" width="37" style="190" customWidth="1"/>
    <col min="15875" max="15875" width="40.28515625" style="190" customWidth="1"/>
    <col min="15876" max="15876" width="67.7109375" style="190" customWidth="1"/>
    <col min="15877" max="15877" width="7.7109375" style="190" customWidth="1"/>
    <col min="15878" max="15878" width="11.85546875" style="190" customWidth="1"/>
    <col min="15879" max="15879" width="20.5703125" style="190" customWidth="1"/>
    <col min="15880" max="15880" width="14.42578125" style="190" customWidth="1"/>
    <col min="15881" max="15881" width="18.85546875" style="190" customWidth="1"/>
    <col min="15882" max="15882" width="1.28515625" style="190" customWidth="1"/>
    <col min="15883" max="15883" width="8.5703125" style="190" customWidth="1"/>
    <col min="15884" max="15884" width="16.7109375" style="190" customWidth="1"/>
    <col min="15885" max="15885" width="52.5703125" style="190" customWidth="1"/>
    <col min="15886" max="15886" width="21.28515625" style="190" customWidth="1"/>
    <col min="15887" max="15887" width="17.140625" style="190" customWidth="1"/>
    <col min="15888" max="16128" width="11.5703125" style="190"/>
    <col min="16129" max="16129" width="21.28515625" style="190" customWidth="1"/>
    <col min="16130" max="16130" width="37" style="190" customWidth="1"/>
    <col min="16131" max="16131" width="40.28515625" style="190" customWidth="1"/>
    <col min="16132" max="16132" width="67.7109375" style="190" customWidth="1"/>
    <col min="16133" max="16133" width="7.7109375" style="190" customWidth="1"/>
    <col min="16134" max="16134" width="11.85546875" style="190" customWidth="1"/>
    <col min="16135" max="16135" width="20.5703125" style="190" customWidth="1"/>
    <col min="16136" max="16136" width="14.42578125" style="190" customWidth="1"/>
    <col min="16137" max="16137" width="18.85546875" style="190" customWidth="1"/>
    <col min="16138" max="16138" width="1.28515625" style="190" customWidth="1"/>
    <col min="16139" max="16139" width="8.5703125" style="190" customWidth="1"/>
    <col min="16140" max="16140" width="16.7109375" style="190" customWidth="1"/>
    <col min="16141" max="16141" width="52.5703125" style="190" customWidth="1"/>
    <col min="16142" max="16142" width="21.28515625" style="190" customWidth="1"/>
    <col min="16143" max="16143" width="17.140625" style="190" customWidth="1"/>
    <col min="16144" max="16384" width="11.5703125" style="190"/>
  </cols>
  <sheetData>
    <row r="1" spans="1:15" ht="15.75" thickBot="1" x14ac:dyDescent="0.25">
      <c r="A1" s="79" t="str">
        <f>'Cartographie des risques'!A1</f>
        <v>Frais de déplacements</v>
      </c>
    </row>
    <row r="2" spans="1:15" ht="17.25" thickBot="1" x14ac:dyDescent="0.25">
      <c r="A2" s="193" t="s">
        <v>193</v>
      </c>
      <c r="B2" s="194"/>
      <c r="C2" s="195"/>
      <c r="D2" s="195"/>
      <c r="I2" s="94"/>
      <c r="J2" s="91"/>
      <c r="K2" s="91"/>
      <c r="L2" s="91"/>
      <c r="M2" s="91"/>
      <c r="N2" s="91"/>
      <c r="O2" s="91"/>
    </row>
    <row r="3" spans="1:15" ht="30" x14ac:dyDescent="0.2">
      <c r="A3" s="196" t="s">
        <v>27</v>
      </c>
      <c r="B3" s="197" t="s">
        <v>100</v>
      </c>
      <c r="C3" s="197" t="s">
        <v>101</v>
      </c>
      <c r="D3" s="197" t="s">
        <v>102</v>
      </c>
      <c r="E3" s="197" t="s">
        <v>103</v>
      </c>
      <c r="F3" s="197" t="s">
        <v>104</v>
      </c>
      <c r="G3" s="197" t="s">
        <v>194</v>
      </c>
      <c r="H3" s="197" t="s">
        <v>106</v>
      </c>
      <c r="I3" s="198" t="s">
        <v>107</v>
      </c>
      <c r="J3" s="199"/>
      <c r="K3" s="198" t="s">
        <v>108</v>
      </c>
      <c r="L3" s="197" t="s">
        <v>109</v>
      </c>
      <c r="M3" s="197" t="s">
        <v>110</v>
      </c>
      <c r="N3" s="197" t="s">
        <v>111</v>
      </c>
      <c r="O3" s="200" t="s">
        <v>112</v>
      </c>
    </row>
    <row r="4" spans="1:15" ht="64.5" customHeight="1" x14ac:dyDescent="0.2">
      <c r="A4" s="98"/>
      <c r="B4" s="201"/>
      <c r="C4" s="201"/>
      <c r="D4" s="201"/>
      <c r="E4" s="202"/>
      <c r="F4" s="203"/>
      <c r="G4" s="203"/>
      <c r="H4" s="204"/>
      <c r="I4" s="205"/>
      <c r="J4" s="199"/>
      <c r="K4" s="206"/>
      <c r="L4" s="206"/>
      <c r="M4" s="206"/>
      <c r="N4" s="206"/>
      <c r="O4" s="206"/>
    </row>
    <row r="5" spans="1:15" ht="64.5" customHeight="1" x14ac:dyDescent="0.2">
      <c r="A5" s="98"/>
      <c r="B5" s="201"/>
      <c r="C5" s="201"/>
      <c r="D5" s="201"/>
      <c r="E5" s="202"/>
      <c r="F5" s="203"/>
      <c r="G5" s="203"/>
      <c r="H5" s="204"/>
      <c r="I5" s="205"/>
      <c r="J5" s="199"/>
      <c r="K5" s="206"/>
      <c r="L5" s="206"/>
      <c r="M5" s="206"/>
      <c r="N5" s="206"/>
      <c r="O5" s="206"/>
    </row>
    <row r="6" spans="1:15" ht="64.5" customHeight="1" x14ac:dyDescent="0.2">
      <c r="A6" s="98"/>
      <c r="B6" s="201"/>
      <c r="C6" s="201"/>
      <c r="D6" s="201"/>
      <c r="E6" s="202"/>
      <c r="F6" s="203"/>
      <c r="G6" s="203"/>
      <c r="H6" s="204"/>
      <c r="I6" s="205"/>
      <c r="J6" s="199"/>
      <c r="K6" s="206"/>
      <c r="L6" s="206"/>
      <c r="M6" s="206"/>
      <c r="N6" s="206"/>
      <c r="O6" s="206"/>
    </row>
    <row r="7" spans="1:15" ht="64.5" customHeight="1" x14ac:dyDescent="0.2">
      <c r="A7" s="98"/>
      <c r="B7" s="201"/>
      <c r="C7" s="201"/>
      <c r="D7" s="201"/>
      <c r="E7" s="202"/>
      <c r="F7" s="203"/>
      <c r="G7" s="203"/>
      <c r="H7" s="204"/>
      <c r="I7" s="205"/>
      <c r="J7" s="199"/>
      <c r="K7" s="206"/>
      <c r="L7" s="206"/>
      <c r="M7" s="206"/>
      <c r="N7" s="206"/>
      <c r="O7" s="206"/>
    </row>
    <row r="8" spans="1:15" ht="64.5" customHeight="1" x14ac:dyDescent="0.2">
      <c r="A8" s="98"/>
      <c r="B8" s="201"/>
      <c r="C8" s="201"/>
      <c r="D8" s="201"/>
      <c r="E8" s="202"/>
      <c r="F8" s="203"/>
      <c r="G8" s="203"/>
      <c r="H8" s="204"/>
      <c r="I8" s="205"/>
      <c r="J8" s="199"/>
      <c r="K8" s="206"/>
      <c r="L8" s="206"/>
      <c r="M8" s="206"/>
      <c r="N8" s="206"/>
      <c r="O8" s="206"/>
    </row>
    <row r="9" spans="1:15" ht="64.5" customHeight="1" x14ac:dyDescent="0.2">
      <c r="A9" s="98"/>
      <c r="B9" s="201"/>
      <c r="C9" s="201"/>
      <c r="D9" s="201"/>
      <c r="E9" s="202"/>
      <c r="F9" s="203"/>
      <c r="G9" s="203"/>
      <c r="H9" s="204"/>
      <c r="I9" s="205"/>
      <c r="J9" s="199"/>
      <c r="K9" s="206"/>
      <c r="L9" s="206"/>
      <c r="M9" s="206"/>
      <c r="N9" s="206"/>
      <c r="O9" s="206"/>
    </row>
    <row r="10" spans="1:15" ht="15" x14ac:dyDescent="0.2">
      <c r="A10" s="98"/>
      <c r="B10" s="201"/>
      <c r="C10" s="201"/>
      <c r="D10" s="201"/>
      <c r="E10" s="202"/>
      <c r="F10" s="203"/>
      <c r="G10" s="203"/>
      <c r="H10" s="204"/>
      <c r="I10" s="205"/>
      <c r="J10" s="199"/>
      <c r="K10" s="206"/>
      <c r="L10" s="206"/>
      <c r="M10" s="206"/>
      <c r="N10" s="206"/>
      <c r="O10" s="206"/>
    </row>
    <row r="11" spans="1:15" ht="15" x14ac:dyDescent="0.2">
      <c r="A11" s="98"/>
      <c r="B11" s="201"/>
      <c r="C11" s="201"/>
      <c r="D11" s="201"/>
      <c r="E11" s="202"/>
      <c r="F11" s="203"/>
      <c r="G11" s="203"/>
      <c r="H11" s="204"/>
      <c r="I11" s="205"/>
      <c r="J11" s="199"/>
      <c r="K11" s="206"/>
      <c r="L11" s="206"/>
      <c r="M11" s="206"/>
      <c r="N11" s="206"/>
      <c r="O11" s="206"/>
    </row>
    <row r="12" spans="1:15" ht="15" x14ac:dyDescent="0.2">
      <c r="A12" s="98"/>
      <c r="B12" s="201"/>
      <c r="C12" s="201"/>
      <c r="D12" s="201"/>
      <c r="E12" s="202"/>
      <c r="F12" s="203"/>
      <c r="G12" s="203"/>
      <c r="H12" s="204"/>
      <c r="I12" s="205"/>
      <c r="J12" s="199"/>
      <c r="K12" s="206"/>
      <c r="L12" s="206"/>
      <c r="M12" s="206"/>
      <c r="N12" s="206"/>
      <c r="O12" s="206"/>
    </row>
    <row r="13" spans="1:15" ht="15" x14ac:dyDescent="0.2">
      <c r="A13" s="98"/>
      <c r="B13" s="201"/>
      <c r="C13" s="201"/>
      <c r="D13" s="201"/>
      <c r="E13" s="202"/>
      <c r="F13" s="203"/>
      <c r="G13" s="203"/>
      <c r="H13" s="204"/>
      <c r="I13" s="205"/>
      <c r="J13" s="199"/>
      <c r="K13" s="206"/>
      <c r="L13" s="206"/>
      <c r="M13" s="206"/>
      <c r="N13" s="206"/>
      <c r="O13" s="206"/>
    </row>
    <row r="14" spans="1:15" ht="15" x14ac:dyDescent="0.2">
      <c r="A14" s="98"/>
      <c r="B14" s="201"/>
      <c r="C14" s="201"/>
      <c r="D14" s="201"/>
      <c r="E14" s="202"/>
      <c r="F14" s="203"/>
      <c r="G14" s="203"/>
      <c r="H14" s="204"/>
      <c r="I14" s="205"/>
      <c r="J14" s="199"/>
      <c r="K14" s="206"/>
      <c r="L14" s="206"/>
      <c r="M14" s="206"/>
      <c r="N14" s="206"/>
      <c r="O14" s="206"/>
    </row>
    <row r="15" spans="1:15" ht="15" x14ac:dyDescent="0.2">
      <c r="A15" s="98"/>
      <c r="B15" s="201"/>
      <c r="C15" s="201"/>
      <c r="D15" s="201"/>
      <c r="E15" s="202"/>
      <c r="F15" s="203"/>
      <c r="G15" s="203"/>
      <c r="H15" s="204"/>
      <c r="I15" s="205"/>
      <c r="J15" s="199"/>
      <c r="K15" s="206"/>
      <c r="L15" s="206"/>
      <c r="M15" s="206"/>
      <c r="N15" s="206"/>
      <c r="O15" s="206"/>
    </row>
    <row r="16" spans="1:15" ht="15" x14ac:dyDescent="0.2">
      <c r="A16" s="98"/>
      <c r="B16" s="201"/>
      <c r="C16" s="201"/>
      <c r="D16" s="201"/>
      <c r="E16" s="202"/>
      <c r="F16" s="203"/>
      <c r="G16" s="203"/>
      <c r="H16" s="204"/>
      <c r="I16" s="205"/>
      <c r="J16" s="199"/>
      <c r="K16" s="206"/>
      <c r="L16" s="206"/>
      <c r="M16" s="206"/>
      <c r="N16" s="206"/>
      <c r="O16" s="206"/>
    </row>
    <row r="17" spans="1:15" ht="15" x14ac:dyDescent="0.2">
      <c r="A17" s="98"/>
      <c r="B17" s="201"/>
      <c r="C17" s="201"/>
      <c r="D17" s="201"/>
      <c r="E17" s="202"/>
      <c r="F17" s="203"/>
      <c r="G17" s="203"/>
      <c r="H17" s="204"/>
      <c r="I17" s="205"/>
      <c r="J17" s="199"/>
      <c r="K17" s="206"/>
      <c r="L17" s="206"/>
      <c r="M17" s="206"/>
      <c r="N17" s="206"/>
      <c r="O17" s="206"/>
    </row>
    <row r="18" spans="1:15" ht="15" x14ac:dyDescent="0.2">
      <c r="A18" s="98"/>
      <c r="B18" s="201"/>
      <c r="C18" s="201"/>
      <c r="D18" s="201"/>
      <c r="E18" s="202"/>
      <c r="F18" s="203"/>
      <c r="G18" s="203"/>
      <c r="H18" s="204"/>
      <c r="I18" s="205"/>
      <c r="J18" s="199"/>
      <c r="K18" s="206"/>
      <c r="L18" s="206"/>
      <c r="M18" s="206"/>
      <c r="N18" s="206"/>
      <c r="O18" s="206"/>
    </row>
    <row r="19" spans="1:15" ht="15" x14ac:dyDescent="0.2">
      <c r="A19" s="98"/>
      <c r="B19" s="201"/>
      <c r="C19" s="201"/>
      <c r="D19" s="201"/>
      <c r="E19" s="202"/>
      <c r="F19" s="203"/>
      <c r="G19" s="203"/>
      <c r="H19" s="204"/>
      <c r="I19" s="205"/>
      <c r="J19" s="199"/>
      <c r="K19" s="206"/>
      <c r="L19" s="206"/>
      <c r="M19" s="206"/>
      <c r="N19" s="206"/>
      <c r="O19" s="206"/>
    </row>
    <row r="20" spans="1:15" ht="15" x14ac:dyDescent="0.2">
      <c r="A20" s="98"/>
      <c r="B20" s="201"/>
      <c r="C20" s="201"/>
      <c r="D20" s="201"/>
      <c r="E20" s="202"/>
      <c r="F20" s="203"/>
      <c r="G20" s="203"/>
      <c r="H20" s="204"/>
      <c r="I20" s="205"/>
      <c r="J20" s="199"/>
      <c r="K20" s="206"/>
      <c r="L20" s="206"/>
      <c r="M20" s="206"/>
      <c r="N20" s="206"/>
      <c r="O20" s="206"/>
    </row>
    <row r="21" spans="1:15" ht="15" x14ac:dyDescent="0.2">
      <c r="A21" s="98"/>
      <c r="B21" s="201"/>
      <c r="C21" s="201"/>
      <c r="D21" s="201"/>
      <c r="E21" s="202"/>
      <c r="F21" s="203"/>
      <c r="G21" s="203"/>
      <c r="H21" s="204"/>
      <c r="I21" s="205"/>
      <c r="J21" s="199"/>
      <c r="K21" s="206"/>
      <c r="L21" s="206"/>
      <c r="M21" s="206"/>
      <c r="N21" s="206"/>
      <c r="O21" s="206"/>
    </row>
    <row r="22" spans="1:15" ht="15" x14ac:dyDescent="0.2">
      <c r="A22" s="98"/>
      <c r="B22" s="201"/>
      <c r="C22" s="201"/>
      <c r="D22" s="201"/>
      <c r="E22" s="202"/>
      <c r="F22" s="203"/>
      <c r="G22" s="203"/>
      <c r="H22" s="204"/>
      <c r="I22" s="205"/>
      <c r="J22" s="199"/>
      <c r="K22" s="206"/>
      <c r="L22" s="206"/>
      <c r="M22" s="206"/>
      <c r="N22" s="206"/>
      <c r="O22" s="206"/>
    </row>
    <row r="23" spans="1:15" ht="15" x14ac:dyDescent="0.2">
      <c r="A23" s="98"/>
      <c r="B23" s="201"/>
      <c r="C23" s="201"/>
      <c r="D23" s="201"/>
      <c r="E23" s="202"/>
      <c r="F23" s="203"/>
      <c r="G23" s="203"/>
      <c r="H23" s="204"/>
      <c r="I23" s="205"/>
      <c r="J23" s="199"/>
      <c r="K23" s="206"/>
      <c r="L23" s="206"/>
      <c r="M23" s="206"/>
      <c r="N23" s="206"/>
      <c r="O23" s="206"/>
    </row>
    <row r="24" spans="1:15" ht="15" x14ac:dyDescent="0.2">
      <c r="A24" s="98"/>
      <c r="B24" s="201"/>
      <c r="C24" s="201"/>
      <c r="D24" s="201"/>
      <c r="E24" s="202"/>
      <c r="F24" s="203"/>
      <c r="G24" s="203"/>
      <c r="H24" s="204"/>
      <c r="I24" s="205"/>
      <c r="J24" s="199"/>
      <c r="K24" s="206"/>
      <c r="L24" s="206"/>
      <c r="M24" s="206"/>
      <c r="N24" s="206"/>
      <c r="O24" s="206"/>
    </row>
    <row r="25" spans="1:15" ht="15" x14ac:dyDescent="0.2">
      <c r="A25" s="98"/>
      <c r="B25" s="201"/>
      <c r="C25" s="201"/>
      <c r="D25" s="201"/>
      <c r="E25" s="202"/>
      <c r="F25" s="203"/>
      <c r="G25" s="203"/>
      <c r="H25" s="204"/>
      <c r="I25" s="205"/>
      <c r="J25" s="199"/>
      <c r="K25" s="206"/>
      <c r="L25" s="206"/>
      <c r="M25" s="206"/>
      <c r="N25" s="206"/>
      <c r="O25" s="206"/>
    </row>
    <row r="26" spans="1:15" ht="15" x14ac:dyDescent="0.2">
      <c r="A26" s="98"/>
      <c r="B26" s="201"/>
      <c r="C26" s="201"/>
      <c r="D26" s="201"/>
      <c r="E26" s="202"/>
      <c r="F26" s="203"/>
      <c r="G26" s="203"/>
      <c r="H26" s="204"/>
      <c r="I26" s="205"/>
      <c r="J26" s="199"/>
      <c r="K26" s="206"/>
      <c r="L26" s="206"/>
      <c r="M26" s="206"/>
      <c r="N26" s="206"/>
      <c r="O26" s="206"/>
    </row>
  </sheetData>
  <printOptions horizontalCentered="1"/>
  <pageMargins left="0.19685039370078741" right="0.19685039370078741" top="0.59055118110236227" bottom="0.39370078740157483" header="0.19685039370078741" footer="0.19685039370078741"/>
  <pageSetup paperSize="9" scale="47" fitToHeight="0" orientation="landscape" r:id="rId1"/>
  <headerFooter alignWithMargins="0">
    <oddHeader>&amp;LMENJ-MESRI&amp;CRéférentiel de Contrôle Interne Comptable - Frais de déplacements 
Référentiel des AMR&amp;RSAMM C / DAF-DCISIF</oddHeader>
    <oddFooter>&amp;C&amp;P de &amp;N</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38"/>
  <sheetViews>
    <sheetView view="pageLayout" zoomScaleNormal="100" workbookViewId="0">
      <selection activeCell="J30" sqref="J30"/>
    </sheetView>
  </sheetViews>
  <sheetFormatPr baseColWidth="10" defaultRowHeight="15" x14ac:dyDescent="0.3"/>
  <cols>
    <col min="1" max="1" width="9.42578125" style="24" customWidth="1"/>
    <col min="2" max="2" width="28.28515625" style="24" customWidth="1"/>
    <col min="3" max="3" width="28.5703125" style="24" customWidth="1"/>
  </cols>
  <sheetData>
    <row r="1" spans="1:3" x14ac:dyDescent="0.3">
      <c r="A1" s="22" t="str">
        <f>'Cartographie des risques'!A1</f>
        <v>Frais de déplacements</v>
      </c>
    </row>
    <row r="2" spans="1:3" x14ac:dyDescent="0.3">
      <c r="A2" s="207" t="s">
        <v>195</v>
      </c>
    </row>
    <row r="3" spans="1:3" x14ac:dyDescent="0.3">
      <c r="A3" s="24" t="s">
        <v>196</v>
      </c>
    </row>
    <row r="4" spans="1:3" x14ac:dyDescent="0.3">
      <c r="A4" s="208" t="s">
        <v>202</v>
      </c>
    </row>
    <row r="5" spans="1:3" x14ac:dyDescent="0.2">
      <c r="A5" s="209" t="s">
        <v>197</v>
      </c>
      <c r="B5" s="209" t="s">
        <v>198</v>
      </c>
      <c r="C5" s="209" t="s">
        <v>199</v>
      </c>
    </row>
    <row r="6" spans="1:3" ht="41.25" customHeight="1" x14ac:dyDescent="0.2">
      <c r="A6" s="210">
        <v>1</v>
      </c>
      <c r="B6" s="211"/>
      <c r="C6" s="211"/>
    </row>
    <row r="7" spans="1:3" ht="46.5" customHeight="1" x14ac:dyDescent="0.2">
      <c r="A7" s="210">
        <v>2</v>
      </c>
      <c r="B7" s="212"/>
      <c r="C7" s="212"/>
    </row>
    <row r="8" spans="1:3" ht="44.25" customHeight="1" x14ac:dyDescent="0.2">
      <c r="A8" s="210">
        <v>3</v>
      </c>
      <c r="B8" s="212"/>
      <c r="C8" s="212"/>
    </row>
    <row r="9" spans="1:3" ht="39.75" customHeight="1" x14ac:dyDescent="0.2">
      <c r="A9" s="210">
        <v>4</v>
      </c>
      <c r="B9" s="212"/>
      <c r="C9" s="212"/>
    </row>
    <row r="10" spans="1:3" ht="47.25" customHeight="1" x14ac:dyDescent="0.2">
      <c r="A10" s="210">
        <v>5</v>
      </c>
      <c r="B10" s="212"/>
      <c r="C10" s="212"/>
    </row>
    <row r="11" spans="1:3" ht="54.75" customHeight="1" x14ac:dyDescent="0.2">
      <c r="A11" s="210">
        <v>6</v>
      </c>
      <c r="B11" s="212"/>
      <c r="C11" s="212"/>
    </row>
    <row r="12" spans="1:3" x14ac:dyDescent="0.2">
      <c r="A12" s="213"/>
      <c r="B12" s="214"/>
      <c r="C12" s="214"/>
    </row>
    <row r="13" spans="1:3" x14ac:dyDescent="0.3">
      <c r="A13" s="208" t="s">
        <v>203</v>
      </c>
    </row>
    <row r="14" spans="1:3" x14ac:dyDescent="0.2">
      <c r="A14" s="209" t="s">
        <v>197</v>
      </c>
      <c r="B14" s="209" t="s">
        <v>198</v>
      </c>
      <c r="C14" s="209" t="s">
        <v>199</v>
      </c>
    </row>
    <row r="15" spans="1:3" ht="74.25" customHeight="1" x14ac:dyDescent="0.2">
      <c r="A15" s="210">
        <v>1</v>
      </c>
      <c r="B15" s="212"/>
      <c r="C15" s="212"/>
    </row>
    <row r="16" spans="1:3" ht="72.75" customHeight="1" x14ac:dyDescent="0.2">
      <c r="A16" s="210">
        <v>2</v>
      </c>
      <c r="B16" s="212"/>
      <c r="C16" s="212"/>
    </row>
    <row r="17" spans="1:3" ht="66.75" customHeight="1" x14ac:dyDescent="0.2">
      <c r="A17" s="210">
        <v>3</v>
      </c>
      <c r="B17" s="212"/>
      <c r="C17" s="212"/>
    </row>
    <row r="18" spans="1:3" ht="58.5" customHeight="1" x14ac:dyDescent="0.2">
      <c r="A18" s="210">
        <v>4</v>
      </c>
      <c r="B18" s="212"/>
      <c r="C18" s="212"/>
    </row>
    <row r="19" spans="1:3" ht="70.5" customHeight="1" x14ac:dyDescent="0.2">
      <c r="A19" s="210">
        <v>5</v>
      </c>
      <c r="B19" s="212"/>
      <c r="C19" s="212"/>
    </row>
    <row r="20" spans="1:3" ht="60" customHeight="1" x14ac:dyDescent="0.2">
      <c r="A20" s="210">
        <v>6</v>
      </c>
      <c r="B20" s="212"/>
      <c r="C20" s="212"/>
    </row>
    <row r="22" spans="1:3" x14ac:dyDescent="0.3">
      <c r="A22" s="208" t="s">
        <v>200</v>
      </c>
    </row>
    <row r="23" spans="1:3" x14ac:dyDescent="0.2">
      <c r="A23" s="209" t="s">
        <v>197</v>
      </c>
      <c r="B23" s="209" t="s">
        <v>198</v>
      </c>
      <c r="C23" s="209" t="s">
        <v>199</v>
      </c>
    </row>
    <row r="24" spans="1:3" ht="48" customHeight="1" x14ac:dyDescent="0.2">
      <c r="A24" s="210">
        <v>1</v>
      </c>
      <c r="B24" s="212"/>
      <c r="C24" s="212"/>
    </row>
    <row r="25" spans="1:3" ht="70.5" customHeight="1" x14ac:dyDescent="0.2">
      <c r="A25" s="210">
        <v>2</v>
      </c>
      <c r="B25" s="212"/>
      <c r="C25" s="212"/>
    </row>
    <row r="26" spans="1:3" ht="57.75" customHeight="1" x14ac:dyDescent="0.2">
      <c r="A26" s="210">
        <v>3</v>
      </c>
      <c r="B26" s="212"/>
      <c r="C26" s="212"/>
    </row>
    <row r="27" spans="1:3" ht="50.25" customHeight="1" x14ac:dyDescent="0.2">
      <c r="A27" s="210">
        <v>4</v>
      </c>
      <c r="B27" s="212"/>
      <c r="C27" s="212"/>
    </row>
    <row r="28" spans="1:3" ht="45" customHeight="1" x14ac:dyDescent="0.2">
      <c r="A28" s="210">
        <v>5</v>
      </c>
      <c r="B28" s="212"/>
      <c r="C28" s="212"/>
    </row>
    <row r="29" spans="1:3" ht="71.25" customHeight="1" x14ac:dyDescent="0.2">
      <c r="A29" s="210">
        <v>6</v>
      </c>
      <c r="B29" s="212"/>
      <c r="C29" s="212"/>
    </row>
    <row r="30" spans="1:3" ht="53.25" customHeight="1" x14ac:dyDescent="0.2">
      <c r="A30" s="210">
        <v>7</v>
      </c>
      <c r="B30" s="212"/>
      <c r="C30" s="212"/>
    </row>
    <row r="31" spans="1:3" x14ac:dyDescent="0.2">
      <c r="A31" s="213"/>
      <c r="B31" s="214"/>
      <c r="C31" s="214"/>
    </row>
    <row r="32" spans="1:3" x14ac:dyDescent="0.3">
      <c r="A32" s="208" t="s">
        <v>201</v>
      </c>
    </row>
    <row r="33" spans="1:3" x14ac:dyDescent="0.2">
      <c r="A33" s="209" t="s">
        <v>197</v>
      </c>
      <c r="B33" s="209" t="s">
        <v>198</v>
      </c>
      <c r="C33" s="209" t="s">
        <v>199</v>
      </c>
    </row>
    <row r="34" spans="1:3" ht="71.25" customHeight="1" x14ac:dyDescent="0.2">
      <c r="A34" s="210">
        <v>1</v>
      </c>
      <c r="B34" s="212"/>
      <c r="C34" s="212"/>
    </row>
    <row r="35" spans="1:3" ht="67.5" customHeight="1" x14ac:dyDescent="0.2">
      <c r="A35" s="210">
        <v>2</v>
      </c>
      <c r="B35" s="212"/>
      <c r="C35" s="212"/>
    </row>
    <row r="36" spans="1:3" ht="68.25" customHeight="1" x14ac:dyDescent="0.2">
      <c r="A36" s="210">
        <v>3</v>
      </c>
      <c r="B36" s="212"/>
      <c r="C36" s="212"/>
    </row>
    <row r="37" spans="1:3" ht="64.5" customHeight="1" x14ac:dyDescent="0.2">
      <c r="A37" s="210">
        <v>4</v>
      </c>
      <c r="B37" s="212"/>
      <c r="C37" s="212"/>
    </row>
    <row r="38" spans="1:3" ht="72" customHeight="1" x14ac:dyDescent="0.2">
      <c r="A38" s="210">
        <v>5</v>
      </c>
      <c r="B38" s="212"/>
      <c r="C38" s="212"/>
    </row>
  </sheetData>
  <printOptions horizontalCentered="1"/>
  <pageMargins left="0.11811023622047245" right="0.11811023622047245" top="0.55118110236220474" bottom="0.35433070866141736" header="0.11811023622047245" footer="0.11811023622047245"/>
  <pageSetup paperSize="9" scale="62" fitToHeight="0" orientation="landscape" r:id="rId1"/>
  <headerFooter>
    <oddHeader>&amp;LMENJ - MESRI&amp;CRéférentiel de Contrôle Interne Comptable - &amp;A
Organigramme fonctionnnel</oddHeader>
    <oddFooter>Page &amp;P de &amp;N</oddFooter>
  </headerFooter>
  <rowBreaks count="1" manualBreakCount="1">
    <brk id="21" max="16383"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73AB55E0CC5DA459F57F5A42893F46A005A087D358B12CA4E82A8A8BA9B8A8CF200D3544DBFAD4F664AA25DF68E6D1F0A9E00689F2856DFEDCE40890FDCED81A7DFC90022AD6A9FB636534A888ACF1585293A8C" ma:contentTypeVersion="3" ma:contentTypeDescription="Crée un document." ma:contentTypeScope="" ma:versionID="48e85a58b515126a6dc25faa1b9c7553">
  <xsd:schema xmlns:xsd="http://www.w3.org/2001/XMLSchema" xmlns:xs="http://www.w3.org/2001/XMLSchema" xmlns:p="http://schemas.microsoft.com/office/2006/metadata/properties" xmlns:ns1="http://schemas.microsoft.com/sharepoint/v3" xmlns:ns2="184df352-a122-4b7e-a97d-1d1a0a0b8834" xmlns:ns3="2eda97d2-7abc-42f6-b8c9-a616442d7cb9" xmlns:ns4="http://schemas.microsoft.com/sharepoint/v4" xmlns:ns5="7e0b21ce-5f44-4430-a425-9c5083cb3b40" xmlns:ns6="7d5123b8-e76e-49f6-87f6-d541eadd13d0" targetNamespace="http://schemas.microsoft.com/office/2006/metadata/properties" ma:root="true" ma:fieldsID="8e01aeb00b5c666793abd0e303c369fa" ns1:_="" ns2:_="" ns3:_="" ns4:_="" ns5:_="" ns6:_="">
    <xsd:import namespace="http://schemas.microsoft.com/sharepoint/v3"/>
    <xsd:import namespace="184df352-a122-4b7e-a97d-1d1a0a0b8834"/>
    <xsd:import namespace="2eda97d2-7abc-42f6-b8c9-a616442d7cb9"/>
    <xsd:import namespace="http://schemas.microsoft.com/sharepoint/v4"/>
    <xsd:import namespace="7e0b21ce-5f44-4430-a425-9c5083cb3b40"/>
    <xsd:import namespace="7d5123b8-e76e-49f6-87f6-d541eadd13d0"/>
    <xsd:element name="properties">
      <xsd:complexType>
        <xsd:sequence>
          <xsd:element name="documentManagement">
            <xsd:complexType>
              <xsd:all>
                <xsd:element ref="ns1:PublishingStartDate" minOccurs="0"/>
                <xsd:element ref="ns1:PublishingExpirationDate" minOccurs="0"/>
                <xsd:element ref="ns2:Niveau_x0020_1" minOccurs="0"/>
                <xsd:element ref="ns2:Niveau_x0020_2" minOccurs="0"/>
                <xsd:element ref="ns2:Niveau_x0020_3" minOccurs="0"/>
                <xsd:element ref="ns2:Date_x0020_du_x0020_document" minOccurs="0"/>
                <xsd:element ref="ns3:Page_x0020_bis" minOccurs="0"/>
                <xsd:element ref="ns4:IconOverlay" minOccurs="0"/>
                <xsd:element ref="ns5:Rubrique" minOccurs="0"/>
                <xsd:element ref="ns3:Sous_x0020_th_x00e8_me" minOccurs="0"/>
                <xsd:element ref="ns6:Li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e de début de planification" ma:description="" ma:hidden="true" ma:internalName="PublishingStartDate">
      <xsd:simpleType>
        <xsd:restriction base="dms:Unknown"/>
      </xsd:simpleType>
    </xsd:element>
    <xsd:element name="PublishingExpirationDate" ma:index="9" nillable="true" ma:displayName="Date de fin de planification"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84df352-a122-4b7e-a97d-1d1a0a0b8834" elementFormDefault="qualified">
    <xsd:import namespace="http://schemas.microsoft.com/office/2006/documentManagement/types"/>
    <xsd:import namespace="http://schemas.microsoft.com/office/infopath/2007/PartnerControls"/>
    <xsd:element name="Niveau_x0020_1" ma:index="10" nillable="true" ma:displayName="Thématique" ma:internalName="Niveau_x0020_1">
      <xsd:simpleType>
        <xsd:restriction base="dms:Text">
          <xsd:maxLength value="255"/>
        </xsd:restriction>
      </xsd:simpleType>
    </xsd:element>
    <xsd:element name="Niveau_x0020_2" ma:index="11" nillable="true" ma:displayName="Thème" ma:internalName="Niveau_x0020_2">
      <xsd:simpleType>
        <xsd:restriction base="dms:Text">
          <xsd:maxLength value="255"/>
        </xsd:restriction>
      </xsd:simpleType>
    </xsd:element>
    <xsd:element name="Niveau_x0020_3" ma:index="12" nillable="true" ma:displayName="Processus" ma:internalName="Niveau_x0020_3">
      <xsd:simpleType>
        <xsd:restriction base="dms:Text">
          <xsd:maxLength value="255"/>
        </xsd:restriction>
      </xsd:simpleType>
    </xsd:element>
    <xsd:element name="Date_x0020_du_x0020_document" ma:index="13" nillable="true" ma:displayName="Date du document" ma:default="[today]" ma:format="DateOnly" ma:internalName="Date_x0020_du_x0020_document">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2eda97d2-7abc-42f6-b8c9-a616442d7cb9" elementFormDefault="qualified">
    <xsd:import namespace="http://schemas.microsoft.com/office/2006/documentManagement/types"/>
    <xsd:import namespace="http://schemas.microsoft.com/office/infopath/2007/PartnerControls"/>
    <xsd:element name="Page_x0020_bis" ma:index="14" nillable="true" ma:displayName="Page" ma:internalName="Page_x0020_bis">
      <xsd:simpleType>
        <xsd:restriction base="dms:Text">
          <xsd:maxLength value="255"/>
        </xsd:restriction>
      </xsd:simpleType>
    </xsd:element>
    <xsd:element name="Sous_x0020_th_x00e8_me" ma:index="17" nillable="true" ma:displayName="Sous thème" ma:internalName="Sous_x0020_th_x00e8_m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5" nillable="true" ma:displayName="IconOverlay"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e0b21ce-5f44-4430-a425-9c5083cb3b40" elementFormDefault="qualified">
    <xsd:import namespace="http://schemas.microsoft.com/office/2006/documentManagement/types"/>
    <xsd:import namespace="http://schemas.microsoft.com/office/infopath/2007/PartnerControls"/>
    <xsd:element name="Rubrique" ma:index="16" nillable="true" ma:displayName="Rubrique" ma:format="Dropdown" ma:internalName="Rubrique">
      <xsd:simpleType>
        <xsd:restriction base="dms:Choice">
          <xsd:enumeration value="Bonnes pratiques"/>
          <xsd:enumeration value="Circulaires"/>
          <xsd:enumeration value="Référentiels"/>
          <xsd:enumeration value="Requêtes BO"/>
          <xsd:enumeration value="Séminaire relatif au CIC sur le processus des rémunérations"/>
        </xsd:restriction>
      </xsd:simpleType>
    </xsd:element>
  </xsd:schema>
  <xsd:schema xmlns:xsd="http://www.w3.org/2001/XMLSchema" xmlns:xs="http://www.w3.org/2001/XMLSchema" xmlns:dms="http://schemas.microsoft.com/office/2006/documentManagement/types" xmlns:pc="http://schemas.microsoft.com/office/infopath/2007/PartnerControls" targetNamespace="7d5123b8-e76e-49f6-87f6-d541eadd13d0" elementFormDefault="qualified">
    <xsd:import namespace="http://schemas.microsoft.com/office/2006/documentManagement/types"/>
    <xsd:import namespace="http://schemas.microsoft.com/office/infopath/2007/PartnerControls"/>
    <xsd:element name="Lien" ma:index="18" nillable="true" ma:displayName="Lien" ma:format="Hyperlink" ma:internalName="Lien">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Niveau_x0020_3 xmlns="184df352-a122-4b7e-a97d-1d1a0a0b8834">Cycle Transports, Déplacements, Missions, Réceptions</Niveau_x0020_3>
    <Sous_x0020_th_x00e8_me xmlns="2eda97d2-7abc-42f6-b8c9-a616442d7cb9" xsi:nil="true"/>
    <IconOverlay xmlns="http://schemas.microsoft.com/sharepoint/v4" xsi:nil="true"/>
    <Rubrique xmlns="7e0b21ce-5f44-4430-a425-9c5083cb3b40">Référentiels</Rubrique>
    <Page_x0020_bis xmlns="2eda97d2-7abc-42f6-b8c9-a616442d7cb9" xsi:nil="true"/>
    <PublishingExpirationDate xmlns="http://schemas.microsoft.com/sharepoint/v3" xsi:nil="true"/>
    <Niveau_x0020_1 xmlns="184df352-a122-4b7e-a97d-1d1a0a0b8834">Documentation</Niveau_x0020_1>
    <PublishingStartDate xmlns="http://schemas.microsoft.com/sharepoint/v3" xsi:nil="true"/>
    <Niveau_x0020_2 xmlns="184df352-a122-4b7e-a97d-1d1a0a0b8834">Référentiels CIC et circulaires de mise en œuvre</Niveau_x0020_2>
    <Date_x0020_du_x0020_document xmlns="184df352-a122-4b7e-a97d-1d1a0a0b8834">2018-12-05T23:00:00+00:00</Date_x0020_du_x0020_document>
    <Lien xmlns="7d5123b8-e76e-49f6-87f6-d541eadd13d0">
      <Url xsi:nil="true"/>
      <Description xsi:nil="true"/>
    </Lien>
  </documentManagement>
</p:properties>
</file>

<file path=customXml/itemProps1.xml><?xml version="1.0" encoding="utf-8"?>
<ds:datastoreItem xmlns:ds="http://schemas.openxmlformats.org/officeDocument/2006/customXml" ds:itemID="{474B161E-8BC2-4B42-BEE5-0A761E8E1698}"/>
</file>

<file path=customXml/itemProps2.xml><?xml version="1.0" encoding="utf-8"?>
<ds:datastoreItem xmlns:ds="http://schemas.openxmlformats.org/officeDocument/2006/customXml" ds:itemID="{3313F895-062B-41B3-80AF-1D30D4138714}"/>
</file>

<file path=customXml/itemProps3.xml><?xml version="1.0" encoding="utf-8"?>
<ds:datastoreItem xmlns:ds="http://schemas.openxmlformats.org/officeDocument/2006/customXml" ds:itemID="{6A0547C6-7EE1-40AA-9B75-3368E485723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15</vt:i4>
      </vt:variant>
      <vt:variant>
        <vt:lpstr>Plages nommées</vt:lpstr>
      </vt:variant>
      <vt:variant>
        <vt:i4>13</vt:i4>
      </vt:variant>
    </vt:vector>
  </HeadingPairs>
  <TitlesOfParts>
    <vt:vector size="28" baseType="lpstr">
      <vt:lpstr>Titre</vt:lpstr>
      <vt:lpstr>Présentation</vt:lpstr>
      <vt:lpstr>logigrammes 1a+2a </vt:lpstr>
      <vt:lpstr>logigrammes 1b+2b</vt:lpstr>
      <vt:lpstr>Référentiel de risques</vt:lpstr>
      <vt:lpstr>Cartographie des risques</vt:lpstr>
      <vt:lpstr>Référentiel des AMR Académies</vt:lpstr>
      <vt:lpstr>Annexe 1</vt:lpstr>
      <vt:lpstr>Annexe 2</vt:lpstr>
      <vt:lpstr>Annexe 3</vt:lpstr>
      <vt:lpstr>Annexe 4a_revues-qualités</vt:lpstr>
      <vt:lpstr>Annexe 4b_grille pers SP</vt:lpstr>
      <vt:lpstr>Annexe 4c_grille itinérants</vt:lpstr>
      <vt:lpstr>Annexe 4d_grille OM occasionnel</vt:lpstr>
      <vt:lpstr>Feuil1</vt:lpstr>
      <vt:lpstr>académies</vt:lpstr>
      <vt:lpstr>centrale</vt:lpstr>
      <vt:lpstr>opérateurs</vt:lpstr>
      <vt:lpstr>'Annexe 1'!Print_Area</vt:lpstr>
      <vt:lpstr>'Annexe 3'!Print_Area</vt:lpstr>
      <vt:lpstr>'Cartographie des risques'!Print_Area</vt:lpstr>
      <vt:lpstr>'logigrammes 1a+2a '!Print_Area</vt:lpstr>
      <vt:lpstr>'logigrammes 1b+2b'!Print_Area</vt:lpstr>
      <vt:lpstr>Présentation!Print_Area</vt:lpstr>
      <vt:lpstr>'Référentiel des AMR Académies'!Print_Area</vt:lpstr>
      <vt:lpstr>Titre!Print_Area</vt:lpstr>
      <vt:lpstr>'logigrammes 1a+2a '!Print_Titles</vt:lpstr>
      <vt:lpstr>'logigrammes 1b+2b'!Print_Titles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Référentiel CIC Frais de déplacements _Version Novembre 2018</dc:title>
  <dc:creator>Samira DJEBLI</dc:creator>
  <cp:lastModifiedBy>Catherine DEMEZ</cp:lastModifiedBy>
  <cp:lastPrinted>2018-11-28T13:46:50Z</cp:lastPrinted>
  <dcterms:created xsi:type="dcterms:W3CDTF">2017-10-10T14:51:40Z</dcterms:created>
  <dcterms:modified xsi:type="dcterms:W3CDTF">2018-12-06T16:37:19Z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0x010100873AB55E0CC5DA459F57F5A42893F46A005A087D358B12CA4E82A8A8BA9B8A8CF200D3544DBFAD4F664AA25DF68E6D1F0A9E00689F2856DFEDCE40890FDCED81A7DFC90022AD6A9FB636534A888ACF1585293A8C</vt:lpwstr>
  </property>
</Properties>
</file>