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defaultThemeVersion="124226"/>
  <mc:AlternateContent xmlns:mc="http://schemas.openxmlformats.org/markup-compatibility/2006">
    <mc:Choice Requires="x15">
      <x15ac:absPath xmlns:x15ac="http://schemas.microsoft.com/office/spreadsheetml/2010/11/ac" url="S:\DAF\DAF-CIC\A-Contrôle interne comptable\C-Processus T2 - référentiels\T2- AESH\"/>
    </mc:Choice>
  </mc:AlternateContent>
  <xr:revisionPtr revIDLastSave="0" documentId="13_ncr:1_{9C00832B-7740-46F1-90CC-AC3431C0D781}" xr6:coauthVersionLast="36" xr6:coauthVersionMax="36" xr10:uidLastSave="{00000000-0000-0000-0000-000000000000}"/>
  <bookViews>
    <workbookView xWindow="0" yWindow="0" windowWidth="28800" windowHeight="12300" tabRatio="484" xr2:uid="{00000000-000D-0000-FFFF-FFFF00000000}"/>
  </bookViews>
  <sheets>
    <sheet name="Titre" sheetId="7" r:id="rId1"/>
    <sheet name="Présentation" sheetId="1" r:id="rId2"/>
    <sheet name="Processus AESH_T2" sheetId="21" r:id="rId3"/>
    <sheet name="Référentiel de risques" sheetId="5" r:id="rId4"/>
    <sheet name="Cartographie des risques" sheetId="13" r:id="rId5"/>
    <sheet name="Référentiel des AMR" sheetId="4" r:id="rId6"/>
    <sheet name=" Annexe 1" sheetId="23" r:id="rId7"/>
    <sheet name="Annexe 2_modèle OFN" sheetId="24" r:id="rId8"/>
    <sheet name="Annexe 3" sheetId="25" r:id="rId9"/>
    <sheet name="Annexe 4" sheetId="19" r:id="rId10"/>
  </sheets>
  <externalReferences>
    <externalReference r:id="rId11"/>
    <externalReference r:id="rId12"/>
    <externalReference r:id="rId13"/>
  </externalReferences>
  <definedNames>
    <definedName name="_xlnm._FilterDatabase" localSheetId="9" hidden="1">'Annexe 4'!$A$4:$O$9</definedName>
    <definedName name="_xlnm._FilterDatabase" localSheetId="3" hidden="1">'Référentiel de risques'!$A$3:$L$27</definedName>
    <definedName name="_xlnm._FilterDatabase" localSheetId="5" hidden="1">'Référentiel des AMR'!$A$2:$P$18</definedName>
    <definedName name="académies">Présentation!$A$37:$A$71</definedName>
    <definedName name="centrale">Présentation!$A$80:$A$87</definedName>
    <definedName name="impact" localSheetId="7">[1]Présentation!$A$23:$A$26</definedName>
    <definedName name="impact" localSheetId="8">[2]Présentation!$A$23:$A$26</definedName>
    <definedName name="impact">Présentation!$A$23:$A$26</definedName>
    <definedName name="impact2">Présentation!$B$25:$B$25</definedName>
    <definedName name="impact3">Présentation!$B$25:$B$25</definedName>
    <definedName name="impact4" localSheetId="7">[3]Présentation!#REF!</definedName>
    <definedName name="impact4" localSheetId="8">[2]Présentation!#REF!</definedName>
    <definedName name="impact4" localSheetId="9">Présentation!#REF!</definedName>
    <definedName name="impact4">Présentation!#REF!</definedName>
    <definedName name="impact5" localSheetId="7">[3]Présentation!#REF!</definedName>
    <definedName name="impact5" localSheetId="8">[2]Présentation!#REF!</definedName>
    <definedName name="impact5" localSheetId="9">Présentation!#REF!</definedName>
    <definedName name="impact5">Présentation!#REF!</definedName>
    <definedName name="impactnom2" localSheetId="7">[1]Présentation!$A$23:$A$25</definedName>
    <definedName name="impactnom2" localSheetId="8">[2]Présentation!$A$23:$A$25</definedName>
    <definedName name="impactnom2">Présentation!$A$23:$A$25</definedName>
    <definedName name="impactnom3" localSheetId="7">[1]Présentation!$A$23:$A$25</definedName>
    <definedName name="impactnom3" localSheetId="8">[2]Présentation!$A$23:$A$25</definedName>
    <definedName name="impactnom3">Présentation!$A$23:$A$25</definedName>
    <definedName name="impactnom4" localSheetId="7">[1]Présentation!$A$23:$A$24</definedName>
    <definedName name="impactnom4" localSheetId="8">[2]Présentation!$A$23:$A$24</definedName>
    <definedName name="impactnom4">Présentation!$A$23:$A$24</definedName>
    <definedName name="impactnom5" localSheetId="7">[1]Présentation!$A$23</definedName>
    <definedName name="impactnom5" localSheetId="8">[2]Présentation!$A$23</definedName>
    <definedName name="impactnom5">Présentation!$A$23</definedName>
    <definedName name="_xlnm.Print_Titles" localSheetId="9">'Annexe 4'!$3:$4</definedName>
    <definedName name="_xlnm.Print_Titles" localSheetId="3">'Référentiel de risques'!$3:$3</definedName>
    <definedName name="_xlnm.Print_Titles" localSheetId="5">'Référentiel des AMR'!$1:$2</definedName>
    <definedName name="natureamr" localSheetId="7">[3]Présentation!$A$42:$A$44</definedName>
    <definedName name="natureamr" localSheetId="8">[2]Présentation!$A$42:$A$44</definedName>
    <definedName name="natureamr">Présentation!$A$42:$A$44</definedName>
    <definedName name="niveau">Présentation!$A$46:$A$48</definedName>
    <definedName name="opérateurs">Présentation!$A$73:$A$78</definedName>
    <definedName name="périodicite" localSheetId="7">[3]Présentation!$A$33:$A$40</definedName>
    <definedName name="périodicite" localSheetId="8">[2]Présentation!$A$33:$A$40</definedName>
    <definedName name="périodicite">Présentation!$A$33:$A$40</definedName>
    <definedName name="proba2">Présentation!$A$28:$A$30</definedName>
    <definedName name="proba3">Présentation!$A$28:$A$30</definedName>
    <definedName name="proba4">Présentation!$A$28:$A$29</definedName>
    <definedName name="proba5">Présentation!$A$28</definedName>
    <definedName name="probabilité" localSheetId="7">[1]Présentation!$A$28:$A$31</definedName>
    <definedName name="probabilité" localSheetId="8">[2]Présentation!$A$28:$A$31</definedName>
    <definedName name="probabilité">Présentation!$A$28:$A$31</definedName>
    <definedName name="probabilité2">Présentation!$B$28:$B$30</definedName>
    <definedName name="probabilité3">Présentation!$B$28:$B$30</definedName>
    <definedName name="probabilité4">Présentation!$B$28:$B$29</definedName>
    <definedName name="probabilité5">Présentation!$B$28</definedName>
    <definedName name="_xlnm.Print_Area" localSheetId="7">'Annexe 2_modèle OFN'!$A$1:$K$51</definedName>
    <definedName name="_xlnm.Print_Area" localSheetId="9">'Annexe 4'!$A$1:$O$11</definedName>
    <definedName name="_xlnm.Print_Area" localSheetId="4">'Cartographie des risques'!$A$1:$F$9</definedName>
    <definedName name="_xlnm.Print_Area" localSheetId="1">Présentation!$A$1:$C$18</definedName>
    <definedName name="_xlnm.Print_Area" localSheetId="5">'Référentiel des AMR'!$A$1:$I$26</definedName>
  </definedNames>
  <calcPr calcId="191029"/>
</workbook>
</file>

<file path=xl/calcChain.xml><?xml version="1.0" encoding="utf-8"?>
<calcChain xmlns="http://schemas.openxmlformats.org/spreadsheetml/2006/main">
  <c r="A1" i="19" l="1"/>
  <c r="A1" i="5"/>
  <c r="A1" i="24" l="1"/>
  <c r="B2" i="1" l="1"/>
  <c r="A1" i="4" l="1"/>
  <c r="A1" i="21"/>
  <c r="A1" i="13" l="1"/>
  <c r="J28" i="5" l="1"/>
  <c r="K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2" authorId="0" shapeId="0" xr:uid="{00000000-0006-0000-0500-000001000000}">
      <text>
        <r>
          <rPr>
            <sz val="8"/>
            <color indexed="81"/>
            <rFont val="Trebuchet MS"/>
            <family val="2"/>
          </rPr>
          <t xml:space="preserve">L'évaluateur doit être différent du responsable de l'AMR
</t>
        </r>
      </text>
    </comment>
    <comment ref="O2" authorId="0" shapeId="0" xr:uid="{00000000-0006-0000-0500-000002000000}">
      <text>
        <r>
          <rPr>
            <sz val="8"/>
            <color indexed="81"/>
            <rFont val="Tahoma"/>
            <family val="2"/>
          </rPr>
          <t>Effectivité de la mise en place des AMR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4" authorId="0" shapeId="0" xr:uid="{00000000-0006-0000-0900-000001000000}">
      <text>
        <r>
          <rPr>
            <sz val="8"/>
            <color indexed="81"/>
            <rFont val="Trebuchet MS"/>
            <family val="2"/>
          </rPr>
          <t xml:space="preserve">L'évaluateur doit être différent du responsable de l'AMR
</t>
        </r>
      </text>
    </comment>
    <comment ref="O4" authorId="0" shapeId="0" xr:uid="{00000000-0006-0000-09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<sst xmlns="http://schemas.openxmlformats.org/spreadsheetml/2006/main" count="653" uniqueCount="423">
  <si>
    <t>Commentaires</t>
  </si>
  <si>
    <t>EVALUATION NATIONALE DE L'IMPACT</t>
  </si>
  <si>
    <t>EVALUATION NATIONALE DE LA PROBABILITE</t>
  </si>
  <si>
    <t>Evénement</t>
  </si>
  <si>
    <t>PROPOSITION D'ORGANIGRAMME FONCTIONNEL</t>
  </si>
  <si>
    <t>L'organigramme fonctionnel est un document de référence du CIC au niveau local.</t>
  </si>
  <si>
    <t>Manuelle</t>
  </si>
  <si>
    <t>OBJECTIF DES AMR</t>
  </si>
  <si>
    <t>DESCRIPTION DES AMR</t>
  </si>
  <si>
    <t>AMR
CLE ?</t>
  </si>
  <si>
    <t>REFERENCE</t>
  </si>
  <si>
    <t>LIBELLE DU RISQUE</t>
  </si>
  <si>
    <t>DESCRIPTION DU RISQUE</t>
  </si>
  <si>
    <t>Version référentiel</t>
  </si>
  <si>
    <t>Evaluation impact</t>
  </si>
  <si>
    <t>Evaluation probabilité</t>
  </si>
  <si>
    <t>RISQUE CLE ?
[OUI/NON]</t>
  </si>
  <si>
    <t>Quotidienne</t>
  </si>
  <si>
    <t>Hebdomadaire</t>
  </si>
  <si>
    <t>Trimestrielle</t>
  </si>
  <si>
    <t>Mensuelle</t>
  </si>
  <si>
    <t>Bimensuelle</t>
  </si>
  <si>
    <t>Semestrielle</t>
  </si>
  <si>
    <t>Annuelle</t>
  </si>
  <si>
    <t>DESCRIPTION RESULTAT</t>
  </si>
  <si>
    <t>Automatique</t>
  </si>
  <si>
    <t>CONCLUSION</t>
  </si>
  <si>
    <t>Cartographie des risques</t>
  </si>
  <si>
    <t>DONNEES GENERALES</t>
  </si>
  <si>
    <t>Date dernière mise à jour</t>
  </si>
  <si>
    <t>RISQUES COUVERTS</t>
  </si>
  <si>
    <t>Critique</t>
  </si>
  <si>
    <t>Majeur</t>
  </si>
  <si>
    <t>Modéré</t>
  </si>
  <si>
    <t>Infime</t>
  </si>
  <si>
    <t>Quasi-certain</t>
  </si>
  <si>
    <t>Probable</t>
  </si>
  <si>
    <t>Possible</t>
  </si>
  <si>
    <t>Rare</t>
  </si>
  <si>
    <t>Référentiel de risques</t>
  </si>
  <si>
    <t>Version</t>
  </si>
  <si>
    <t>Date</t>
  </si>
  <si>
    <t>Création document</t>
  </si>
  <si>
    <t>EVALUATION LOCALE DE L'IMPACT</t>
  </si>
  <si>
    <t>EVALUATION LOCALE DE LA PROBABILITE</t>
  </si>
  <si>
    <t>COMMENTAIRES JUSTIFIANT L'EVALUATION LOCALE</t>
  </si>
  <si>
    <t>DETAIL DES ONGLETS</t>
  </si>
  <si>
    <t>Semi-automatique</t>
  </si>
  <si>
    <t>Impact</t>
  </si>
  <si>
    <t>Probabilité</t>
  </si>
  <si>
    <t>HISTORIQUE DES MODIFICATIONS</t>
  </si>
  <si>
    <t>Description des modifications</t>
  </si>
  <si>
    <t>Périodicité AMR</t>
  </si>
  <si>
    <t>Nature AMR</t>
  </si>
  <si>
    <t>Niveau</t>
  </si>
  <si>
    <t>Liste de valeurs (NE PAS MODIFIER)</t>
  </si>
  <si>
    <t>Nom organisation (ex : académies Versailles)</t>
  </si>
  <si>
    <t>NATURE</t>
  </si>
  <si>
    <t>NIVEAU</t>
  </si>
  <si>
    <t>FREQUENCE</t>
  </si>
  <si>
    <t xml:space="preserve">RESPONSABLE </t>
  </si>
  <si>
    <t>DESCRIPTION PROTOCOLE EVALUATION</t>
  </si>
  <si>
    <t>EVALUATEUR</t>
  </si>
  <si>
    <t>DATE</t>
  </si>
  <si>
    <t>Administration centrale</t>
  </si>
  <si>
    <t>Etablissements</t>
  </si>
  <si>
    <t>Académies</t>
  </si>
  <si>
    <t>Référentiel des AMR</t>
  </si>
  <si>
    <t>1.0</t>
  </si>
  <si>
    <t>Le logigramme synthétise le processus en fonction des acteurs/parties prenantes du processus. Le processus peut parfois comprendre plusieurs sous processus.</t>
  </si>
  <si>
    <t>Processus</t>
  </si>
  <si>
    <t>Annexes</t>
  </si>
  <si>
    <t>Indicateur de qualité comptable utilisé</t>
  </si>
  <si>
    <t>Description générale</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</si>
  <si>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</si>
  <si>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La cartographie des risques propose une représentation graphique du référentiel de risques en fonction de la cotation des risques réalisée au niveau national.</t>
  </si>
  <si>
    <t>Responsable du CIC sur le processus pour la structure</t>
  </si>
  <si>
    <t>Académie</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</si>
  <si>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</si>
  <si>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SUIVI DES AMR REALISEES</t>
  </si>
  <si>
    <t>DOCUMENT PROBANT</t>
  </si>
  <si>
    <t>ASH-001</t>
  </si>
  <si>
    <t>ASH-002</t>
  </si>
  <si>
    <t>ASH-003</t>
  </si>
  <si>
    <t>ASH-004</t>
  </si>
  <si>
    <t>ASH-005</t>
  </si>
  <si>
    <t>ASH-006</t>
  </si>
  <si>
    <t>Service déconcentré en charge de la gestion des AESH (DSDEN ou Rectorat)</t>
  </si>
  <si>
    <t>Agent</t>
  </si>
  <si>
    <t>MDPH</t>
  </si>
  <si>
    <t>SLR / DDFIP</t>
  </si>
  <si>
    <t>Coordonnateur ASH</t>
  </si>
  <si>
    <t xml:space="preserve"> </t>
  </si>
  <si>
    <t>Cycle</t>
  </si>
  <si>
    <t>CHARGES</t>
  </si>
  <si>
    <t>Pilote</t>
  </si>
  <si>
    <t>DAF C3</t>
  </si>
  <si>
    <t xml:space="preserve">Pour toute question relative à ce document, contactez-nous à l'adresse suivante : </t>
  </si>
  <si>
    <t>Les cellules en jaune clair sont à la disposition des services pour personnaliser les documents</t>
  </si>
  <si>
    <t>Aide à la conception d'un logigramme</t>
  </si>
  <si>
    <t>Indique l'ordre des activités à effectuer. Il peut s'agir d'un flux conditionnel ou d'un flux par défaut</t>
  </si>
  <si>
    <t>Sous-processus : Recrutement et gestion des AESH rémunérés sur le titre 2</t>
  </si>
  <si>
    <t xml:space="preserve">sous-processus 2 : Traitement des indus sur rémunération </t>
  </si>
  <si>
    <t>ASH-007</t>
  </si>
  <si>
    <t>ASH-008</t>
  </si>
  <si>
    <t>La revalorisation des indices n'a pas été mise à jour par le batch AMOUSMIC dans l'application EPP.</t>
  </si>
  <si>
    <t>Traitement erroné de l'avancement de l'AESH lié à l'absence de mention des CDI dans la partie administrative</t>
  </si>
  <si>
    <t>les académies de Dijon, Limoges et Reims</t>
  </si>
  <si>
    <t>EPLE / IEN</t>
  </si>
  <si>
    <t xml:space="preserve"> Services gestionnaires RH / paye</t>
  </si>
  <si>
    <t>Prise en charge financière tardive</t>
  </si>
  <si>
    <t>Non recouvrement d'indus de paye</t>
  </si>
  <si>
    <t>ASH-009</t>
  </si>
  <si>
    <t>ASH-010</t>
  </si>
  <si>
    <t>ASH-011</t>
  </si>
  <si>
    <t>ASH-012</t>
  </si>
  <si>
    <t>ASH-013</t>
  </si>
  <si>
    <t>ASH-014</t>
  </si>
  <si>
    <t>ASH-016</t>
  </si>
  <si>
    <t>ASH-017</t>
  </si>
  <si>
    <t>Le budget délégué en emplois et en crédits n'est pas en adéquation avec les besoins notifiés par la MDPH</t>
  </si>
  <si>
    <t>Liquidation non conforme au droit à rémunération</t>
  </si>
  <si>
    <t>S'assurer que la liquidation est conforme à la demande du gestionnaire et à la réglementation</t>
  </si>
  <si>
    <t>Applications / Profils et niveaux d'habilitation informatiques</t>
  </si>
  <si>
    <t>Délégation de signature / fonction</t>
  </si>
  <si>
    <t>Nom Prénom</t>
  </si>
  <si>
    <t>Traçabilité / documentation</t>
  </si>
  <si>
    <t>Responsable du contrôle de supervision contemporain</t>
  </si>
  <si>
    <t>Agent suppléant 
(continuité du service)</t>
  </si>
  <si>
    <t>Titulaire</t>
  </si>
  <si>
    <t>Tâche</t>
  </si>
  <si>
    <t>Procédure</t>
  </si>
  <si>
    <r>
      <rPr>
        <b/>
        <u/>
        <sz val="16"/>
        <color indexed="8"/>
        <rFont val="Calibri"/>
        <family val="2"/>
      </rPr>
      <t>PROCESSUS</t>
    </r>
    <r>
      <rPr>
        <b/>
        <sz val="16"/>
        <color indexed="8"/>
        <rFont val="Calibri"/>
        <family val="2"/>
      </rPr>
      <t xml:space="preserve"> :</t>
    </r>
  </si>
  <si>
    <t>Oui</t>
  </si>
  <si>
    <t>Non</t>
  </si>
  <si>
    <t>Reconstitution de carrière incomplète pour la retraite</t>
  </si>
  <si>
    <t>Les données administratives et financières concernant l'agent précédemment en CDD passant en CDI sont incomplètes ou absentes, la prise en charge est donc incomplète (absence de transfert automatisé des données existantes)</t>
  </si>
  <si>
    <t>DRFIP 
SLR / Produits Divers</t>
  </si>
  <si>
    <t>Pas de rétablissement après pré-liquidation =&gt; à prévoir dans le calendreir de gestion</t>
  </si>
  <si>
    <r>
      <rPr>
        <b/>
        <sz val="11"/>
        <rFont val="Calibri"/>
        <family val="2"/>
        <scheme val="minor"/>
      </rPr>
      <t>(c)</t>
    </r>
    <r>
      <rPr>
        <sz val="11"/>
        <rFont val="Calibri"/>
        <family val="2"/>
        <scheme val="minor"/>
      </rPr>
      <t xml:space="preserve"> Le contrat est édité à partit du menu de l'application EPP
</t>
    </r>
    <r>
      <rPr>
        <b/>
        <sz val="11"/>
        <rFont val="Calibri"/>
        <family val="2"/>
        <scheme val="minor"/>
      </rPr>
      <t>(d)</t>
    </r>
    <r>
      <rPr>
        <sz val="11"/>
        <rFont val="Calibri"/>
        <family val="2"/>
        <scheme val="minor"/>
      </rPr>
      <t xml:space="preserve"> Le contrat est signé en premier lieu par l'agent
Un PV installation est signé et transmis par l'autorité hiérarchique de l'AESH,  puis est retourné au moment de la prise de fonction au service gestionnaire.
</t>
    </r>
    <r>
      <rPr>
        <sz val="11"/>
        <color rgb="FFFF0000"/>
        <rFont val="Calibri"/>
        <family val="2"/>
        <scheme val="minor"/>
      </rPr>
      <t>Un mode opératoire ministériel est attendu sur les circuits et modalités de gestion (congés, prise en charge indemnitaire en cas de contrat actif s/ HT2...) et conditions cumul de contrats ou de passage d'un CDD en CDI</t>
    </r>
  </si>
  <si>
    <r>
      <t xml:space="preserve">
</t>
    </r>
    <r>
      <rPr>
        <b/>
        <sz val="11"/>
        <color theme="1"/>
        <rFont val="Calibri"/>
        <family val="2"/>
        <scheme val="minor"/>
      </rPr>
      <t>(f</t>
    </r>
    <r>
      <rPr>
        <sz val="11"/>
        <color theme="1"/>
        <rFont val="Calibri"/>
        <family val="2"/>
        <scheme val="minor"/>
      </rPr>
      <t xml:space="preserve">) L'avenant établi en cas d'avancement indiciaire, changement d'affectation, de quotité horaire… (à tester suite à la mise à jour).
</t>
    </r>
    <r>
      <rPr>
        <sz val="11"/>
        <color rgb="FFFF0000"/>
        <rFont val="Calibri"/>
        <family val="2"/>
        <scheme val="minor"/>
      </rPr>
      <t xml:space="preserve">Renouvellement de contrat  : nouveau contrat </t>
    </r>
    <r>
      <rPr>
        <sz val="11"/>
        <color theme="1"/>
        <rFont val="Calibri"/>
        <family val="2"/>
        <scheme val="minor"/>
      </rPr>
      <t xml:space="preserve">
</t>
    </r>
  </si>
  <si>
    <t>Mouvements rejetés, modifiés ou créés par le SLR.</t>
  </si>
  <si>
    <t>Attestation employeur destinée à Pôle emploi erronnée.</t>
  </si>
  <si>
    <t>ASH-R001</t>
  </si>
  <si>
    <t>ASH-R002</t>
  </si>
  <si>
    <t>ASH-R003</t>
  </si>
  <si>
    <t>ASH-R004</t>
  </si>
  <si>
    <t>ASH-R005</t>
  </si>
  <si>
    <t>ASH-R006</t>
  </si>
  <si>
    <t>ASH-R007</t>
  </si>
  <si>
    <t>ASH-R008</t>
  </si>
  <si>
    <t>ASH-R009</t>
  </si>
  <si>
    <t>ASH-R010</t>
  </si>
  <si>
    <t>ASH-R011</t>
  </si>
  <si>
    <t>ASH-R012</t>
  </si>
  <si>
    <t>ASH-R013</t>
  </si>
  <si>
    <t>ASH-R014</t>
  </si>
  <si>
    <t>ASH-R015</t>
  </si>
  <si>
    <t>ASH-R016</t>
  </si>
  <si>
    <t>ASH-R017</t>
  </si>
  <si>
    <t>ASH-R018</t>
  </si>
  <si>
    <t>S'assurer que les PJ sont fournies et les données relatives à l'agent sont complètes et exhaustives</t>
  </si>
  <si>
    <t>Mettre en conformité le modèle de contrat proposé dans EPP</t>
  </si>
  <si>
    <t>S'assurer de la réalité et de la justesse des données saisies</t>
  </si>
  <si>
    <t xml:space="preserve">S'assurer de la correcte et complète prise en compte des éléments du contrat ayant fait l'objet d'une prise en charge manuelle. </t>
  </si>
  <si>
    <t>ASH-018</t>
  </si>
  <si>
    <t>ASH-019</t>
  </si>
  <si>
    <t>ASH-020</t>
  </si>
  <si>
    <t>Anticiper les besoins pour fiabiliser la programmation budgétaire</t>
  </si>
  <si>
    <t>Droits à congés acquis erronés du fait de l'absence des éléments au dossier de l'agent</t>
  </si>
  <si>
    <t>Sensibiliser les agents et leurs supérieurs hiérarchiques aux modalités de transmission des arrêts maladie ou demande d'autorisation d'absence</t>
  </si>
  <si>
    <t>pilotage.cif@education.gouv.f</t>
  </si>
  <si>
    <t>Dépassement du plafond d'emplois/schémas d'emplois</t>
  </si>
  <si>
    <t>Mauvais calibrage entre les enveloppes T2 et HT2</t>
  </si>
  <si>
    <t>Non soutenabilité de la programmation</t>
  </si>
  <si>
    <t>Décalage entre le financement et la notification (base : prescription MDPH)</t>
  </si>
  <si>
    <t xml:space="preserve">Erreurs dans les calculs de prévision, en particulier en fin de gestion </t>
  </si>
  <si>
    <t>Incohérence des données d'estimation RH</t>
  </si>
  <si>
    <r>
      <t xml:space="preserve">                         Recrutement à l'issue d'un CDD
</t>
    </r>
    <r>
      <rPr>
        <b/>
        <sz val="11"/>
        <rFont val="Calibri"/>
        <family val="2"/>
        <scheme val="minor"/>
      </rPr>
      <t>(a)</t>
    </r>
    <r>
      <rPr>
        <sz val="11"/>
        <rFont val="Calibri"/>
        <family val="2"/>
        <scheme val="minor"/>
      </rPr>
      <t xml:space="preserve"> Le dossier est-il constitué par le coordonateur ASH avant d'être transmis au SRH ou directement par le SRH ?
</t>
    </r>
    <r>
      <rPr>
        <b/>
        <sz val="11"/>
        <rFont val="Calibri"/>
        <family val="2"/>
        <scheme val="minor"/>
      </rPr>
      <t>(b)</t>
    </r>
    <r>
      <rPr>
        <sz val="11"/>
        <rFont val="Calibri"/>
        <family val="2"/>
        <scheme val="minor"/>
      </rPr>
      <t xml:space="preserve"> L'agent recruté communique à l'administration </t>
    </r>
    <r>
      <rPr>
        <u/>
        <sz val="11"/>
        <rFont val="Calibri"/>
        <family val="2"/>
        <scheme val="minor"/>
      </rPr>
      <t>la fiche de renseignements</t>
    </r>
    <r>
      <rPr>
        <sz val="11"/>
        <rFont val="Calibri"/>
        <family val="2"/>
        <scheme val="minor"/>
      </rPr>
      <t xml:space="preserve"> pour une prise en charge financière accompagnée de tous les justificatifs nécessaires à la gestion de ses droits et de son traitement concernant notamment sa situation familiale, ses enfants, ses fonctions antérieures
</t>
    </r>
  </si>
  <si>
    <t>ASH-021</t>
  </si>
  <si>
    <t>Les prescriptions de la MDPH ne sont pas couvertes par le budget délégué
en emplois et en crédits qui n'est pas en adéquation avec les besoins notifiés par la MDPH</t>
  </si>
  <si>
    <t>Mise à jour erronée des données agents (Dossier inexact ou incomplet)</t>
  </si>
  <si>
    <t>Catalogue - libellé risque générique</t>
  </si>
  <si>
    <t>Non-conformité juridique d'un acte (contrat, convention, décision, arrêté…)</t>
  </si>
  <si>
    <t>Mauvaise compréhension ou méconnaissance de la règlementation</t>
  </si>
  <si>
    <t>Absence ou erreur dans le versement des rémunérations des fonctionnaires</t>
  </si>
  <si>
    <t>Modification de paramétrage du SI non appliquée ou tardivement</t>
  </si>
  <si>
    <t>Absence de mise à jour des éléments constitutifs de la paye</t>
  </si>
  <si>
    <t>Rappel description</t>
  </si>
  <si>
    <t xml:space="preserve"> Services gestionnaires RH</t>
  </si>
  <si>
    <t>Retard de la prise en charge dans le cas d'un transfert d'un AESH T2 en CDD vers CDI</t>
  </si>
  <si>
    <t>La revalorisation des indices pour les CDD n'a pas été mise à jour par le batch AMOUSMIC dans l'application EPP.</t>
  </si>
  <si>
    <t>Le délai de prise en charge financière de l'AESH (retard de transmission du PVI) ou un manque d'anticipation dans l'établissement du contrat nécessite le versement d'acomptes (nombreux effets négatifs pour l'agent)</t>
  </si>
  <si>
    <t>Retard ou absence de transmission du décompte des IJSS perçues par l'agent</t>
  </si>
  <si>
    <t>L'agent ne communique pas ou dans les délais le décompte des IJSS versées par la sécurité sociale</t>
  </si>
  <si>
    <t>(1) Précompte partiel possible, dans ce cas le solde de la dette fait l'objet d'un titre;</t>
  </si>
  <si>
    <t xml:space="preserve">(2) Si le TAV est rejeté par chorus , il fait l'objet d'un état QTV pour retraitement manuel du TAV par la DAF  dans chorus
</t>
  </si>
  <si>
    <r>
      <t xml:space="preserve">(3) Émission d'un titre d'annulation
</t>
    </r>
    <r>
      <rPr>
        <sz val="11"/>
        <color rgb="FFFF0000"/>
        <rFont val="Calibri"/>
        <family val="2"/>
        <scheme val="minor"/>
      </rPr>
      <t>(4) Selon la situation : envoi de mouvements en paye</t>
    </r>
  </si>
  <si>
    <t>Les informations portées sur l'attestation employeur ne contiennent pas la totalité des informations ou contiennent des informations erronées (nature du contrat…) pour une étude juste par Pôle emploi.</t>
  </si>
  <si>
    <t>OUTILS</t>
  </si>
  <si>
    <t>Assurer le suivi des dossiers d'IJSS</t>
  </si>
  <si>
    <t>Administration centrale (pilote)</t>
  </si>
  <si>
    <t>Rappeler la réglementation en vigueur</t>
  </si>
  <si>
    <t>Faire monter en compétence les gestionnaires sur ce sujet</t>
  </si>
  <si>
    <t>Organiser avec la DSI le paramétrage des contrats dans EPP et contrôler la conformité des actes édités d'EPP.</t>
  </si>
  <si>
    <t>Administration centrale (DGRH)</t>
  </si>
  <si>
    <t>Mettre en place une organisation interne permettant de repérer et anticiper les transferts pour permettre d'assurer une continuité de service</t>
  </si>
  <si>
    <t>Mettre en place une revue des indices des contractuels et la confronter avec l'échelle indiciaire publiée.</t>
  </si>
  <si>
    <t xml:space="preserve">Optimiser les délais de prise en charge pour limiter le recours aux acomptes </t>
  </si>
  <si>
    <t>Fiabiliser les informations relatives à l'agent recruté (totalité des services de l'agent)
Assurer la continuité des dossiers suite au changement d'employeur</t>
  </si>
  <si>
    <t>ASH-015</t>
  </si>
  <si>
    <t>Organisation de la sélection des candidatures /
Proposition de CDI (AESH déjà sous contrat AESH)</t>
  </si>
  <si>
    <t>Vérification de l'éligibilité du candidat retenu 
demande complémentaire nécessaire (CCP  si cas CDD -&gt; CDI)</t>
  </si>
  <si>
    <t>Constitution du dossier administratif et financier</t>
  </si>
  <si>
    <t>Contrôle de la complétude est des PJ constitutives du dossier administratif et financier</t>
  </si>
  <si>
    <t>Saisie et contrôle des données administriatives  du dossier de l'agent</t>
  </si>
  <si>
    <t>Recrutement et constitution du dossier</t>
  </si>
  <si>
    <t>Établissement du contrat</t>
  </si>
  <si>
    <t xml:space="preserve">Pris en charge financière </t>
  </si>
  <si>
    <t>Fin de contrat</t>
  </si>
  <si>
    <t xml:space="preserve">Traitement des indus sur rémunération </t>
  </si>
  <si>
    <t>ASH-022</t>
  </si>
  <si>
    <t>S'assurer de la qualité de l'attestation employeur délivrée à l'intention de pôle emploi pour éviter tout contre temps dans l'attribution des indemnités chômage à l'agent.</t>
  </si>
  <si>
    <t>Indiquer si la circulaire de rentrée prévoit un encart spécifique à la situation des transfert d'AESH</t>
  </si>
  <si>
    <t>Saisie manuelle à chaque renouvellement de contrat ou nouvelle prise en charge, la base de calcul n'étant pas toujours connue ;
Elle ne peut pas être installée en même temps que le contrat =&gt; délai allongé</t>
  </si>
  <si>
    <t>Relancer l'employeur afin qu'il communique l'ensemble des informations et le sensibiliser aux conséquences de la non transmission des documents</t>
  </si>
  <si>
    <t>S'assurer que les titres de recette sont émis dans un délai de 3 mois suite au constat de l'indu</t>
  </si>
  <si>
    <t>Mettre en place des actions de formation sur les modalités de renseignement de l'attestation qui aborde les différents motifs pour tous les gestionnaires d'agents contractuels.</t>
  </si>
  <si>
    <t>Mettre à disposition un vademeccum sur la saisie de l'attestation employeur</t>
  </si>
  <si>
    <t>Référentiel établi avec le concours des services de l'administration centrale des MENJS / MESRI (DAF)</t>
  </si>
  <si>
    <t>Non-conformité juridique du contrat (ou de l'avenant) signé entre le niveau académique et l'AESH</t>
  </si>
  <si>
    <t>ASH-R019</t>
  </si>
  <si>
    <t>Absence de mise à jour de l'indice planché</t>
  </si>
  <si>
    <t xml:space="preserve">Non prise en compte d'un congé ou d'une absence par méconnaissance du circuit de transmission de l'arrêt maladie ou de l'absence (par l'agent ou son supérieur hiérarchique). 
Le circuit n'est pas respecté ou insuffisamment défini (exemple des AESH exerçant dans une école ou un EPLE différent de celui qui les emploie). </t>
  </si>
  <si>
    <t xml:space="preserve">Non anticipation des passages en CDI </t>
  </si>
  <si>
    <t xml:space="preserve">Données des enquêtes sur l'exécution du contingent alloué erronnées </t>
  </si>
  <si>
    <t xml:space="preserve">Mauvaise estimation des besoins </t>
  </si>
  <si>
    <t>ASH-R020</t>
  </si>
  <si>
    <t>ASH-R021</t>
  </si>
  <si>
    <t>ASH-R022</t>
  </si>
  <si>
    <t>ASH-R023</t>
  </si>
  <si>
    <t>ASH-R024</t>
  </si>
  <si>
    <t>Reconstitution de carrière incomplète pour la retraite (ASH-R008)</t>
  </si>
  <si>
    <t>Droits à congés acquis erronés du fait de l'absence des éléments au dossier de l'agent (ASH-R018)
Retard ou absence de transmission du décompte des IJSS perçues par l'agent (ASH-R020)</t>
  </si>
  <si>
    <t>Liquidation non conforme au droit à rémunération (ASH-R023)</t>
  </si>
  <si>
    <t>Dépassement du plafond d'emplois/schémas d'emplois (AESH)  (ASH-R001)</t>
  </si>
  <si>
    <t>Mauvais calibrage entre les enveloppes T2 et HT2 (AESH-R002)
Non anticipation des passages en CDI  (AESH-R004)
Attribution à tort ou erronée de l'ind compensatrice CSG (ASH-R017)</t>
  </si>
  <si>
    <t>Décalage entre le financement et la notification (base : prescription MDPH) (ASH-R006)
Non recouvrement d'indus de paye (ASH-R022)</t>
  </si>
  <si>
    <t>Risques budgétaires</t>
  </si>
  <si>
    <t>Reconstitution de carrière incomplète pour la retraite (AESH-R008)</t>
  </si>
  <si>
    <t>Prise en charge erronnée liée au cumul de contrats (AED ou AESH HT2 + AESH T2),
(AESH-R012)</t>
  </si>
  <si>
    <t>Retard ou absence de transmission du décompte des IJSS perçues par l'agent (AESH-R020)</t>
  </si>
  <si>
    <t>Non recouvrement d'indus de paye (AESH-R022)</t>
  </si>
  <si>
    <t>Liquidation non conforme au droit à rémunération (AESH-R023)</t>
  </si>
  <si>
    <t>Attestation employeur destinée à Pôle emploi erronnée (AESH-R024)</t>
  </si>
  <si>
    <t>La totalité de l'ancienneté acquise sous de précédents contrats, dans la même fonction, n'est pas reprise faute de communication de l'employeur précédent (EPLE, autre académie…) ou de manque d'information dans la fiche de renseignement transmise par l'agent ce qui impacte
- le niveau de rémunération ou les droits à CDI 
- le calcul des droits à congé maladie.</t>
  </si>
  <si>
    <t xml:space="preserve">Contrat ou avenant non conforme à la situation de l'agent ou absence d'avenant </t>
  </si>
  <si>
    <t>Dossier CICP  sur l'univers du PIAD</t>
  </si>
  <si>
    <t>Sensibiliser les employeurs à l'envoi de l'ensemble des pièces</t>
  </si>
  <si>
    <t>ASH-023</t>
  </si>
  <si>
    <t>Référentiel validé le :</t>
  </si>
  <si>
    <t>La totalité de l'ancienneté acquise sous de précédents contrats, dans la même fonction, n'est pas reprise faute de communication de l'employeur précédent (EPLE, autre académie…) ou de manque d'information dans la fiche de renseignement transmise par l'agent ce qui impacte notamment :
- le niveau de rémunération,
- les droits à CDI 
- les droits à avancement.</t>
  </si>
  <si>
    <r>
      <t xml:space="preserve">Dossier de prise en charge incomplet suite à un changement de type de contrat 
(Hors titre 2 </t>
    </r>
    <r>
      <rPr>
        <sz val="10"/>
        <rFont val="Wingdings"/>
        <charset val="2"/>
      </rPr>
      <t>à</t>
    </r>
    <r>
      <rPr>
        <sz val="10"/>
        <rFont val="Trebuchet MS"/>
        <family val="2"/>
      </rPr>
      <t xml:space="preserve"> Titre 2) </t>
    </r>
  </si>
  <si>
    <t>La reconstitution de carrière de l'agent pour la ou les caisse(s) de retraites (cas de changement de type de contrat fréquents) n'est pas juste faute de traçabilité liée entre autres au manque de connaissance de l'agent sur la structure / entité chargée d'émettre et lui fournir les pièces justificatives (exemple : état des services).</t>
  </si>
  <si>
    <t>La prise en charge du dossier d’un agent précédemment en CDD (titre 2) sous contrat CDI n’est pas automatisée ce qui accentue le délai de prise en charge et les risques liés à la saisie manuelle manuelle d'une part et au versement d’acomptes d'autre part.</t>
  </si>
  <si>
    <t xml:space="preserve">Le module de gestion administrative des AESH en CDI ne bénéficie pas des automatismes pour calculer les droits à avancement indiciaire lors des campagnes, le traitement de l'avancement s'en trouve complexifié (exemple : cas de changerment de quotité) </t>
  </si>
  <si>
    <t>Attribution à tort ou erronée de l'indemnité compensatrice CSG</t>
  </si>
  <si>
    <t>La totalité de l'ancienneté n'est pas reprise faute de communication de l'employeur précédent (EPLE, autre académie…) ou de manque d'information dans la fiche de renseignement transmise par l'agent ce qui impacte le calcul des droits à congé maladie.</t>
  </si>
  <si>
    <t>Traitement erroné de l'avancement de l'AESH lié à l'absence de mention des CDI dans la partie administrative (ASH-R015)</t>
  </si>
  <si>
    <t>Absence de mise à jour de l'indice planché (ASH-R016)</t>
  </si>
  <si>
    <t>Ancienneté retenue erronée pour les droits à rémunération ou le type de contrat (AESH-R007)
Droits à congés acquis erronés du fait de l'absence des éléments au dossier de l'agent (AESH-R018)</t>
  </si>
  <si>
    <t>Retard de la prise en charge dans le cas d'un transfert d'un AESH T2 en CDD vers CDI (AESH-R013)
Prise en charge financière tardive (AESH-R014)</t>
  </si>
  <si>
    <t>Traitement erroné de l'avancement de l'AESH lié à l'absence de mention des CDI dans la partie administrative (AESH-R015)</t>
  </si>
  <si>
    <t>Absence de mise à jour de l'indice planché 
(AESH-R016)</t>
  </si>
  <si>
    <t>En cas de changement d'employeur au cours des 3 derniers mois, l'attestation des salaires est erronée ou non établie</t>
  </si>
  <si>
    <t>Le calcul d'IJSS ne peut pas être effectué sur la base des 3 derniers bulletins de salaire faute de transmission de l'attestation des 3 derniers salaires de références délivrée par l'employeur précédent (en cas de changement d'employeur au cours des 3 derniers mois).</t>
  </si>
  <si>
    <t>Erreurs dans les calculs de prévision, en particulier en fin de gestion (AESH-R003)
Prise en charge erronnée liée au cumul de contrats (AED ou AESH HT2 + AESH T2) (ASH-R012)
En cas de changement d'employeur au cours des 3 derniers mois, l'attestation des salaires est erronée ou non établie (ASH-R021)
Attestation employeur destinée à Pôle emploi erronnée (ASH-R024)</t>
  </si>
  <si>
    <t>En cas de changement d'employeur au cours des 3 derniers mois, l'attestation des salaires est erronée ou non établie
(AESH-R021)</t>
  </si>
  <si>
    <r>
      <t xml:space="preserve">Dans le cadre de la note de rentrée scolaire </t>
    </r>
    <r>
      <rPr>
        <sz val="10"/>
        <rFont val="Wingdings"/>
        <charset val="2"/>
      </rPr>
      <t>à</t>
    </r>
    <r>
      <rPr>
        <sz val="10"/>
        <rFont val="Trebuchet MS"/>
        <family val="2"/>
      </rPr>
      <t xml:space="preserve"> dédier une partie consacrée aux AESH en vue d'y indiquer les consignes en matière de suivi des dossiers d'AESH et rappeler quelques principes (ou consignes à suivre) aux établissements mutualisateurs en cas de transfert notamment afin d'obtenir dans les délais
- un état des services du dernier établissement employeur 
- le CCP</t>
    </r>
  </si>
  <si>
    <t>Le contenu du contrat est erroné pour différentes raisons, quelques exemples :
- Le contrat édité par le SI n'est pas correct en cas de changement de support (période d'essai mentionnée injustifiée) ;
- L'avenant au contrat édité d'EPP contient des anomalies : date d'effet = date initiale du contrat (l'avenant prend effet nécessairement à une date postérieure à la date initiale du contrat) ;
- les annexes sont imprécises ou incomplètes en cas de changement de support ;
- L'avenant prolonge le contrat de façon injustifiée.</t>
  </si>
  <si>
    <t>S'assurer de l'édition systématique des contrats via EPP dès lors que c'est possible ;
S'assurer de la cohérence entre le dossier financier et les éléments portés sur les contrats et avenants ;
Assurer le suivi des contrats et avenants édités hors outil</t>
  </si>
  <si>
    <t>Produire une note de rappel à la réglementation portant sur les conditions dans lesquelles les actes sont pris :
- contrat 
- cas d’avenant  (changement de quotité, changement d'indice, changement d'affectation)
et distinguant notamment une modification de contrat d'une prolongation de contrat.</t>
  </si>
  <si>
    <t>Établir un recensement des points d’attention dans l’établissement des contrats et avenants en fonction des différentes situations dont les procédures à suivre sont réunies dans un guide.</t>
  </si>
  <si>
    <t>Mettre en place une revue des contrats et avenants saisis dans EPP et des éléments y afférents.
Établir un tableau de suivi des avenants non édités via EPP (en cas d'attribution d'indemnité) indiquant les élements de rémunération concernés à rapprocher des éléments saisis dans EPP à l'aide d'une requête de contrôle des données financières saisies dans EPP (via POLCA).</t>
  </si>
  <si>
    <t>Mettre en œuvre des contrôles de saisie pour limiter les erreurs
Fiabiliser les informations relatives à l'agent recruté (totalité des services de l'agent)
Assurer la continuité des dossiers</t>
  </si>
  <si>
    <t>Favoriser les automatismes des SI et/ou le rapprochement de données</t>
  </si>
  <si>
    <t>Mettre à la disposition des gestionnaires et veiller à l'utilisation d'un mémo des données administratives clés (soit a minima la date d’entrée dans l’académie,  la civilité, la position, le grade, la date d’entrée dans le grade, l’affectation, la date d’affectation, le NIR  et le NUMEN (préciser pour ce dernier item qu'il ne concerne que les agents ayant déjà travaillé à l'éducation nationale)
Proposer aux établissements mutualisateurs d'exploiter la fiche de renseignements type de l'académie qui recense les données indispensables ou une fiche technique pour anticiper les situations de transfert.
Favoriser le partage d'information avec les EPLE via un espace partagé</t>
  </si>
  <si>
    <t>Les SI ne permettent pas la gestion simultanée des contrats ce qui engendre des anomalies (calculs des congés et de l'ancienneté faussés).
Deux grades ne peuvent se cumuler dans le SIERH, en principe le 1er grade saisi s'impose en priorité =&gt; si l'agent est déjà recruté sur un support d'AESH HT2 ou d'AED cela implique la création d'une prise en charge financière manuelle.
Conséquences : 
- Absence de traçabilité dans l'outil d'une partie de l'activité, 
- anomalies dans la gestion automatique génèrant notamment des erreurs potentielles de calcul des congés, de l'ancienneté acquise et neutralise le contrôle sur la durée réglementaire des contrats,
- erreurs sur les données d'imputation saisies manuellement (normalement générées automatiquement) ou sur l'indice de rémunération.</t>
  </si>
  <si>
    <t>Vérifier l'exactitude des données financières saisies en paye.</t>
  </si>
  <si>
    <t>La prise en charge du dossier d’un agent précédemment en CDD (titre 2) sous contrat CDI n’est pas automatisée ce qui accentue le délai de prise en charge et les risques liés à la saisie manuelle et au versement d’acomptes.
Le délai de prise en charge financière de l'AESH (retard de transmission du PVI) ou un manque d'anticipation pour établir le contrat nécessite le versement d'acomptes (nombreux effets négatifs pour l'agent)</t>
  </si>
  <si>
    <t xml:space="preserve">Le module de gestion administrative des AESH en CDI ne bénéficie pas des automatismes pour calculer les droits à l'avancement indiciaire lors des campagnes, le traitement de l'avancement s'en trouve complexifié (exemple : cas de changerment de quotité) </t>
  </si>
  <si>
    <t>Automatiser la gestion de l'avancement.</t>
  </si>
  <si>
    <t>S'assurer que la mise à jour de l'application est passée et le paramétrage conforme à la règlementation dans les outils.</t>
  </si>
  <si>
    <t>Attribution à tort ou erronée de l'indemnité compensatrice CSG  (AESH-R017)</t>
  </si>
  <si>
    <t>La saisie de l'indemnité compensatrice CSG est réalisée manuellement à chaque renouvellement de contrat ou nouvelle prise en charge, parfois sur une base de calcul qui n'est pas connue (éléments non fournis). 
En outre, elle ne peut pas être installée en même temps que le contrat =&gt; délai allongé, risque d'oubli.</t>
  </si>
  <si>
    <t>S'assurer que l'agent peut bénéficier de l'indemnité</t>
  </si>
  <si>
    <t>ASH-024</t>
  </si>
  <si>
    <t>Réaliser et documenter une revue mensuelle des agents en attente de récupération des IJSS. Il est conseillé de mettre en place cette revue une semaine avant la paye (pour pouvoir éventuellement appliquer la suspension du traitement).</t>
  </si>
  <si>
    <t>En cas de recouvrement en cours sur un dossier (cf. remboursement des indemnités journalières sécurité sociale) ou en cas d'indu dans le cas d'un contrat arrivé à échéance, le remboursement ne peut plus s'effectuer par précomptes sur salaire, le dossier financier étant fermé.
L'absence de traitement d'un indu n'ayant pas fait l'objet de précompte dans un délai raisonnable augmente le risque de non recouvrement avant l'application de la prescription biennale.</t>
  </si>
  <si>
    <t xml:space="preserve">
Définir et diffuser une procédure de prise en charge et de suivi des situations particulières impliquant un cumul de contrats, notamment des aspects directement impactés (congés, temps de service, avancement...) 
</t>
  </si>
  <si>
    <t>Demander l'évolution des SI pour développer les fonctionnalités permettant une gestion administrative des contrats des AESH performante (rubrique échelon et grille indiciaire) à l'instar de ce qui existe pour les contractuels enseignants.</t>
  </si>
  <si>
    <t>Mettre à jour la fiche réglementaire et technique relative aux IJSS disponible dans pléiade</t>
  </si>
  <si>
    <t>Rappeler les consignes et la procédure de récupération des IJSS</t>
  </si>
  <si>
    <t>Cf RCI "Fins de fonctions entrainant une fin de rémunération (définitive ou temporaire) "
- Rappeler les règles et consignes de traitement des indus,
- Mettre en place un tableau de suivi de l'état et de l'avancement du traitement des dossiers d'indus sur rémunération à recouvrer.</t>
  </si>
  <si>
    <t>Les informations portées sur l'attestation employeur ne contiennent pas la totalité des informations ou contiennent des informations erronées (nature du contrat…) pour une étude fiable par Pôle emploi.</t>
  </si>
  <si>
    <t>Indiquer le nombre d'opérations de transferts réalisées et le nombre de dossiers d'agents ayant exercé dans une autre académie ou fonction gérée dans un SIERH de l'EN</t>
  </si>
  <si>
    <t>Créer un espace documentaire commun avec les établissements dédié au contrôle interne comptable de la rémunération du T2 et du HT2, mettant à disposition des gestionnaires, d’une part une documentation, et d’autre part, des supports unifiés afin de faciliter la mise en œuvre d’actions de contrôle homogènes.</t>
  </si>
  <si>
    <t>Interroger systématiquement les nouveaux agents sur leurs précédentes expériences dans d'autres académies ou autres fonctions (notices de renseignements), pour privilégier les transferts dès que cela est possible. (Cf AMR CMO004)</t>
  </si>
  <si>
    <t>ASH-025</t>
  </si>
  <si>
    <t>Indiquer si un espace partagé entre les acteurs académiques et en EPLE a été créé.</t>
  </si>
  <si>
    <t>Indiquer si les échanges avec la DSI sont installés et tracés.</t>
  </si>
  <si>
    <t>Espace collaboratif DGRH B1.3
https://www.pleiade.education.fr/StructuresMetiers/GRH/000027/Pages/AESH.aspx</t>
  </si>
  <si>
    <t>Indiquer si une note ministérielle reprend les cas de gestion courants et particuliers qui donnent lieu aux différents actes</t>
  </si>
  <si>
    <t>Indiquer si une note ministérielle rappelle les règles en matière de contrats et d'avenants.</t>
  </si>
  <si>
    <t>Indiquer si un suivi des éléments constitutifs des contrats et avenants saisis dans et hors EPP est formalisé.</t>
  </si>
  <si>
    <t>Indiquer si les gestionnaires disposent d'une check liste de contrôle des données administratives ;
Indiquer s'il est préconisé auprès des établissements mutualisateurs d'utiliser la même fiche de renseignements que les services académiques.</t>
  </si>
  <si>
    <t>Indiquer si les situations de cumul de contrats sont traitées dans une procédure.</t>
  </si>
  <si>
    <r>
      <t xml:space="preserve">Mettre en place un contrôle de supervision </t>
    </r>
    <r>
      <rPr>
        <i/>
        <sz val="10"/>
        <rFont val="Trebuchet MS"/>
        <family val="2"/>
      </rPr>
      <t>a posteriori</t>
    </r>
    <r>
      <rPr>
        <sz val="10"/>
        <rFont val="Trebuchet MS"/>
        <family val="2"/>
      </rPr>
      <t xml:space="preserve"> sur les éléments financiers (données d'imputation et indice).</t>
    </r>
  </si>
  <si>
    <r>
      <t xml:space="preserve">Indiquer si le contrôle de supervision </t>
    </r>
    <r>
      <rPr>
        <i/>
        <sz val="10"/>
        <rFont val="Trebuchet MS"/>
        <family val="2"/>
      </rPr>
      <t>a posteriori</t>
    </r>
    <r>
      <rPr>
        <sz val="10"/>
        <rFont val="Trebuchet MS"/>
        <family val="2"/>
      </rPr>
      <t xml:space="preserve"> est formalisé, réalisé et tracé, préciser le nombre d'anomalies constaté / nombre de dossiers.</t>
    </r>
  </si>
  <si>
    <t>Indiquer si une organisation interne associant les différents acteurs du processus a été mise en place pour anticiper les changements de situation.</t>
  </si>
  <si>
    <t>Indiquer si la demande d'évolution du SI est initiée auprès de la MOE.</t>
  </si>
  <si>
    <t>Indiquer si le rapprochement des indices appliqués est réalisé avec la grille indiciaire.</t>
  </si>
  <si>
    <t>Indiquer si un organigramme fonctionnel des acteurs du sous-processus en charge de transmettre les pièces est formalisé, actualisé et diffusé aux intéressés.</t>
  </si>
  <si>
    <t>Indiquer si la fiche métier DAF C3 relative à la gestion des indemnités journalières de sécurité sociale a été mise à jour.</t>
  </si>
  <si>
    <t>Indiquer si la procédure et les consignes de gestion des IJSS ont été communiquées au services gestionnaires.</t>
  </si>
  <si>
    <t>Cf RCI "Congés de maladie ordinaire" (CMO)</t>
  </si>
  <si>
    <t>Cf RCI "Congés de maladie ordinaire" (CMO) pour les risques communs</t>
  </si>
  <si>
    <t>Définir, actualiser et diffuser l'organigramme fonctionnel du sous-processus de gestion des congés et demandes d'absence aux différents acteurs.</t>
  </si>
  <si>
    <t>Indiquer si une revue mensuelle des agents pour lesquels un décompte IJSS est attendu a été réalisée et documentée mensuellement.</t>
  </si>
  <si>
    <t>Indiquer le nombre de cas recensés pour lesquels l'attestation des 3 derniers salaires n'est pas fournie.</t>
  </si>
  <si>
    <t>Indiquer si le suivi des dossiers en cours (TAV non traités) est formalisé.</t>
  </si>
  <si>
    <t>Indiquer si les gestionnaires ont été formés à cette question, si oui relever le nombre de gestionnaires concernés sur l'année.</t>
  </si>
  <si>
    <t>Indiquer si un vademeccum sur l'attestation employeur a été rédigé et diffusé aux gestionnaires .</t>
  </si>
  <si>
    <t>Analyse systématique du retour paye
Exploiter notamment les requêtes spécifiques du dossier CICP mises à disposition sur le portail du PIAD (cf note DAF C3 n°2016-0123 du 7 décembre 2016).</t>
  </si>
  <si>
    <r>
      <t xml:space="preserve">Indiquer si le retour paye du mois "n" est analysé avant l'envoi de la paye du mois "n+1" (hors paye de décembre)
</t>
    </r>
    <r>
      <rPr>
        <b/>
        <sz val="10"/>
        <rFont val="Arial"/>
        <family val="2"/>
      </rPr>
      <t>Indiquer si les résultats observés avec l'utilisation des requêtes CICP font l'objet d'un suivi.</t>
    </r>
  </si>
  <si>
    <t>Service de gestion des moyens</t>
  </si>
  <si>
    <t xml:space="preserve">Indiquer si les échanges entre les directions </t>
  </si>
  <si>
    <t>ASH-026</t>
  </si>
  <si>
    <t>Non anticipation des passages en CDI (AESH-R004)</t>
  </si>
  <si>
    <t>Dépassement du plafond d'emplois/schémas d'emplois (AESH-R001)
Mauvais calibrage entre les enveloppes T2 et HT2 (AESH-R002)</t>
  </si>
  <si>
    <t>Renforcer le dialogue avec DAFA et le RPROG sur le HT2,</t>
  </si>
  <si>
    <t>L'absence de visibilité sur les situations des agents dont lee CDD atteint l'échéance de 6 années altère les prévisions budgétaires.</t>
  </si>
  <si>
    <t>Les éléments fournis par les académies dans le cadre des enqueêtes ministérielles sont inexacts ou incomplets.</t>
  </si>
  <si>
    <t xml:space="preserve">Allocation des moyens et Notification des emplois </t>
  </si>
  <si>
    <t>Agent précédemment en EPLE : demande du dossier administrati et du CCP à l'EPLE</t>
  </si>
  <si>
    <t>7 bis</t>
  </si>
  <si>
    <t>Implantation des supports d'affectation</t>
  </si>
  <si>
    <t>Saisie  et contrôle des données  financières du dossier de l'agent</t>
  </si>
  <si>
    <t>Réception du contrat signé puis signature par l'autorité académique</t>
  </si>
  <si>
    <t>Établissement, édition et envoi du contrat à l'agent recruté</t>
  </si>
  <si>
    <t>Réception du PVI daté du jour de la prise de fonction, signé de l'agent et du  supérieur hiérarchique</t>
  </si>
  <si>
    <t>Envoi du dossier en paye</t>
  </si>
  <si>
    <t>Vérification du retour paye</t>
  </si>
  <si>
    <t>Changement de situation : Établissement d'un avenant au contrat, le cas échéant</t>
  </si>
  <si>
    <t>Décision sur le renouvellement ou non d'un contrat</t>
  </si>
  <si>
    <t>Délivrance de l'attestation employeur à destination de pôle emploi</t>
  </si>
  <si>
    <t>Constat d'indu</t>
  </si>
  <si>
    <t>notification de l'indu à l'agent</t>
  </si>
  <si>
    <t>Édition du PKO via PDF Edit  ou de l'état QTV en cas de rejet d'intégration Chorus</t>
  </si>
  <si>
    <t>vérification et constitution du dossier avec PJ</t>
  </si>
  <si>
    <t>Information de l'agent de l'émission d'un titre à son encontre</t>
  </si>
  <si>
    <t>Communication du dossier complet à la DAF</t>
  </si>
  <si>
    <t>Contrôle du dossier</t>
  </si>
  <si>
    <t>Validation du TAV 
Si non intégré dans Chorus (QTV) : saisie manuelle du TAV</t>
  </si>
  <si>
    <t>Contrôle des données saisies manuellement</t>
  </si>
  <si>
    <t>Validation du titre</t>
  </si>
  <si>
    <t>Émission du titre</t>
  </si>
  <si>
    <t>Demande du rétablissement de crédits auprès du service recouvrement (produits divers)</t>
  </si>
  <si>
    <t>Vérification du rétablissement de crédits</t>
  </si>
  <si>
    <t xml:space="preserve">Montant non justifié
Demande d'annulation ou de réduction du TAV </t>
  </si>
  <si>
    <t>Montant non justifié
Validation de la demande d'annulation ou de modification</t>
  </si>
  <si>
    <t>Montant non justifié
Suppression ou modification du TAV dans Chorus</t>
  </si>
  <si>
    <t xml:space="preserve">Montant non justifié
Information du SLR de l'annulation ou de la modification du PKO dont PJ </t>
  </si>
  <si>
    <t>GESTION DES ACCOMPAGNANTS DES ELEVES EN SITUATION DE HANDICAP (AESH)_Titre 2</t>
  </si>
  <si>
    <t xml:space="preserve">Réception des éléments constitutifs du dossier administratif  et financier </t>
  </si>
  <si>
    <t>8 bis</t>
  </si>
  <si>
    <t>8 ter</t>
  </si>
  <si>
    <t>11 bis</t>
  </si>
  <si>
    <t>Rappel étape log</t>
  </si>
  <si>
    <t xml:space="preserve">libellé </t>
  </si>
  <si>
    <t>Instituer des enquêtes auprès des académies visant à anticiper les CDIsations</t>
  </si>
  <si>
    <t xml:space="preserve">Référentiel de Contrôle Interne Financier </t>
  </si>
  <si>
    <t xml:space="preserve">Points d'attention des différentes situations mentionnées dans les contrats et avenants </t>
  </si>
  <si>
    <t>Thème</t>
  </si>
  <si>
    <t>situation</t>
  </si>
  <si>
    <t>Points à vérifier *</t>
  </si>
  <si>
    <t>Observation</t>
  </si>
  <si>
    <t>Contrat</t>
  </si>
  <si>
    <t>Nouveau contrat suite à transfert d'employeur (CDD-&gt; CDI)</t>
  </si>
  <si>
    <t xml:space="preserve">Cumul de contrats </t>
  </si>
  <si>
    <t>Renouvellement de contrat</t>
  </si>
  <si>
    <t>Les CDD en renouvellement ou les CDI ne comportent pas de période d'essai.</t>
  </si>
  <si>
    <t>Avenant</t>
  </si>
  <si>
    <t>La date d'effet de l'avenant correspond à la date de la décision de changement de situation, différente de la date initiale du contrat.</t>
  </si>
  <si>
    <t>La durée et la date de fin du contrat restent inchangées.</t>
  </si>
  <si>
    <t>L'avenant est pris uniquement pour l'un des motifs suivants : changement de quotité, changement d'indice, changement d'affectation)</t>
  </si>
  <si>
    <t>L'avenant ne constitue pas une prolongation de contrat.</t>
  </si>
  <si>
    <t>* Ne sont recensés ici que les aspects susceptibles d'entrainer une anomalie ou une erreur d'interprétation</t>
  </si>
  <si>
    <t>Annexe 1 : légende des logigrammes ;
Annexe 2 : support permettant à chaque structure (académies, DSDEN, EPLE) d'établir son organigramme fonctionnel pour chaque sous processus. Il appartient à chaque structure de le renseigner avec des données nominatives et de le conserver comme un document de référence ;
Annexe 3 : Modèle de tableau de recensement des points d'attention pour l'établissement des actes ;
Annexe 4 : Modèle de tableau de suivi des AMR mises en œuvre.</t>
  </si>
  <si>
    <t>Dossier de prise en charge incomplet suite à un changement de type de contrat (Hors titre 2 -&gt; Titre 2) (ASH-R009)
Prise en charge financière tardive (ASH-R014)</t>
  </si>
  <si>
    <t>Non-conformité juridique du contrat ou de l'avenant signé entre le niveau académique et l'AESH (ASH-R0010)</t>
  </si>
  <si>
    <t>Ancienneté retenue erronée pour les droits à rémunération ou le type de contrat (ASH-R007)
Contrat ou avenant non conforme à la situation de l'agent (ASH-R011)</t>
  </si>
  <si>
    <t>Dossier de prise en charge incomplet suite à un changement de type de contrat [Hors titre 2 à Titre 2]
(AESH_R009)</t>
  </si>
  <si>
    <t>Non-conformité juridique du contrat (ou de l'avenant) signé entre le niveau académique et l'AESH (AESH-R010)</t>
  </si>
  <si>
    <t>Contrat ou avenant non conforme à la situation de l'agent ou absence d'avenant (AESH-R011)</t>
  </si>
  <si>
    <t xml:space="preserve">REMUNERATIONS / GESTION DES ACCOMPAGNANTS DES ELEVES EN SITUATION DE HANDICAP (AESH) </t>
  </si>
  <si>
    <t>RÉMUNÉRÉS SUR LE TITRE 2</t>
  </si>
  <si>
    <t>Indiquer si une revue des annuelle des nouveaux contrats et renouvellements rapprochée des bénéficiaires de l'ind CSG est réalisée et documentée.</t>
  </si>
  <si>
    <t>Gestionnaire service exécutant CHORUS</t>
  </si>
  <si>
    <t>Prise en charge erronnée liée au cumul de contrats (AED ou AESH HT2 + AESH T2)</t>
  </si>
  <si>
    <t xml:space="preserve">Non prise en compte d'un congé ou d'une absence par méconnaissance du circuit de transmission de l'arrêt maladie ou de l'absence (de la part de l'agent ou de son supérieur hiérarchique)  =&gt; Incertitude sur l'effectivité du service fait.
Le circuit n'est pas respecté ou insuffisamment défini (exemple des AESH exerçant dans une école ou un EPLE différent de celui qui les emploie). </t>
  </si>
  <si>
    <t>Défaut de transmission / communication d'un congé ou d'une absence</t>
  </si>
  <si>
    <t>Données des enquêtes sur l'exécution du contingent alloué erronnées (AESH-R005)
Retard de la prise en charge dans le cas d'un transfert d'un AESH T2 en CDD vers CDI (ASH-R013)
Défaut de transmission / communication d'un congé ou d'une absence (ASH-R019)</t>
  </si>
  <si>
    <t>Défaut de transmission / communication d'un congé ou d'une absence
(AESH-R019)</t>
  </si>
  <si>
    <t>Inexactitude de l'ancienneté de service retenue pour les droits à rémunération ou le type de contrat</t>
  </si>
  <si>
    <r>
      <t>Le contenu du contrat est erroné pour différentes raisons, quelques exemples :
- Le contrat édité par le SI n'est pas correct en cas de changement de support (période d'essai mentionnée injustifiée) ;
- L'avenant au contrat édité d'EPP contient des anomalies : date d'effet = date initiale du contrat (l'avenant prend effet nécessairement à une date postérieure à la date initiale du contrat) ;
- les annexes sont imprécises ou incomplètes en cas de changement de support ;
-</t>
    </r>
    <r>
      <rPr>
        <b/>
        <sz val="10"/>
        <rFont val="Trebuchet MS"/>
        <family val="2"/>
      </rPr>
      <t xml:space="preserve"> L'avenant prolonge le contrat de façon injustifiée.</t>
    </r>
  </si>
  <si>
    <r>
      <t>Les SI ne permettent pas la gestion simultanée des contrats ce qui engendre des anomalies (calculs des congés et de l'ancienneté faussés).
Deux grades ne peuvent se cumuler dans le SIERH, en principe le 1</t>
    </r>
    <r>
      <rPr>
        <vertAlign val="superscript"/>
        <sz val="10"/>
        <rFont val="Trebuchet MS"/>
        <family val="2"/>
      </rPr>
      <t>er</t>
    </r>
    <r>
      <rPr>
        <sz val="10"/>
        <rFont val="Trebuchet MS"/>
        <family val="2"/>
      </rPr>
      <t xml:space="preserve"> grade saisi s'impose en priorité =&gt; si l'agent est déjà recruté sur un support d'AESH HT2 ou d'AED cela implique la création d'une prise en charge financière manuelle.
Conséquences : 
- Absence de traçabilité dans l'outil d'une partie de l'activité, 
- anomalies dans la gestion automatique génèrant notamment des erreurs potentielles de calcul des congés, de l'ancienneté acquise et neutralise le contrôle sur la durée réglementaire des contrats,
- erreurs sur les données d'imputation saisies manuellement (normalement générées automatiquement) ou sur l'indice de rémunération.</t>
    </r>
  </si>
  <si>
    <t>- L'édition hors outil du contrat ou de l'avenant pour les situations bien prévues par l'outil entraîne un défaut de contrôle et de traçabilité ;
- Le contrat édité hors outil n'est pas conforme à la situation de l'agent dans EPP : Mauvaise retranscription ou inadéquation des éléments constitutifs du contrat dans la base ;
- Aucun avenant n'est édité pour justifier le versement d'une indemnité spécifique (exemple - indemnité de référent AESH).</t>
  </si>
  <si>
    <t>Les données administratives et financières concernant l'agent précédemment en CDD passant en CDI sont incomplètes ou absentes, la prise en charge est donc incomplète (absence de transfert automatisé des données existantes)*</t>
  </si>
  <si>
    <t>*Le risque de données incomplètes ou inexactes dans le dossier de l'agent peut être dû notamment à une erreur de saisie du gestionnaire, ou à une erreur dans les informations communiquées par le stagiaire</t>
  </si>
  <si>
    <t>Réaliser et documenter une revue de tous les nouveaux contrats CDI et des renouvellements de CDD (rémunérés au 31 décembre 2017) à rapprocher des bénéficiaires de l'indemnité concernée à l'aide d'une requête de contrôle sur cet élément de rémunération (via POLCA).</t>
  </si>
  <si>
    <r>
      <t xml:space="preserve">Ce référentiel porte sur le processus de recrutement et de gestion des AESH rémunérés sur le titre 2, depuis le fait générateur (recrutement) jusqu'au dénouement comptable (mise en paiement du traitement). Il complète les référentiels du processus rémunérations, de portée plus générale.
Les étapes amont du processus, ne figurent pas sur ces schémas les procédures qui n'ont pas d'impact direct sur la comptabilité. </t>
    </r>
    <r>
      <rPr>
        <sz val="11"/>
        <color indexed="10"/>
        <rFont val="Trebuchet MS"/>
        <family val="2"/>
      </rPr>
      <t/>
    </r>
  </si>
  <si>
    <t>Demander l'évolution des SI pour développer les automatismes.
Personnels gérés dans Opéra :
Étudier les possibilités de restitution des données des agents concernés par un transfert via l'Infocentre.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</si>
</sst>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b/>
      <sz val="10"/>
      <name val="Trebuchet MS"/>
      <family val="2"/>
    </font>
    <font>
      <b/>
      <sz val="10"/>
      <color indexed="9"/>
      <name val="Trebuchet MS"/>
      <family val="2"/>
    </font>
    <font>
      <sz val="8"/>
      <name val="Arial"/>
      <family val="2"/>
    </font>
    <font>
      <sz val="8"/>
      <color indexed="81"/>
      <name val="Trebuchet MS"/>
      <family val="2"/>
    </font>
    <font>
      <sz val="8"/>
      <name val="Trebuchet MS"/>
      <family val="2"/>
    </font>
    <font>
      <sz val="9"/>
      <name val="Trebuchet MS"/>
      <family val="2"/>
    </font>
    <font>
      <sz val="11"/>
      <name val="Trebuchet MS"/>
      <family val="2"/>
    </font>
    <font>
      <sz val="10"/>
      <color indexed="8"/>
      <name val="Trebuchet MS"/>
      <family val="2"/>
    </font>
    <font>
      <sz val="24"/>
      <name val="Trebuchet MS"/>
      <family val="2"/>
    </font>
    <font>
      <sz val="14"/>
      <name val="Trebuchet MS"/>
      <family val="2"/>
    </font>
    <font>
      <sz val="12"/>
      <name val="Trebuchet MS"/>
      <family val="2"/>
    </font>
    <font>
      <sz val="8"/>
      <name val="Arial"/>
      <family val="2"/>
    </font>
    <font>
      <b/>
      <sz val="14"/>
      <name val="Trebuchet MS"/>
      <family val="2"/>
    </font>
    <font>
      <i/>
      <sz val="8"/>
      <name val="Trebuchet MS"/>
      <family val="2"/>
    </font>
    <font>
      <sz val="8"/>
      <color indexed="81"/>
      <name val="Tahoma"/>
      <family val="2"/>
    </font>
    <font>
      <b/>
      <sz val="12"/>
      <name val="Trebuchet MS"/>
      <family val="2"/>
    </font>
    <font>
      <i/>
      <sz val="8"/>
      <color indexed="10"/>
      <name val="Trebuchet MS"/>
      <family val="2"/>
    </font>
    <font>
      <sz val="10"/>
      <name val="Arial"/>
      <family val="2"/>
    </font>
    <font>
      <sz val="10"/>
      <name val="Arial"/>
      <family val="2"/>
    </font>
    <font>
      <sz val="10"/>
      <color indexed="10"/>
      <name val="Arial"/>
      <family val="2"/>
    </font>
    <font>
      <sz val="10"/>
      <color indexed="10"/>
      <name val="Trebuchet MS"/>
      <family val="2"/>
    </font>
    <font>
      <sz val="9"/>
      <color indexed="8"/>
      <name val="Trebuchet MS"/>
      <family val="2"/>
    </font>
    <font>
      <sz val="9"/>
      <color indexed="9"/>
      <name val="Trebuchet MS"/>
      <family val="2"/>
    </font>
    <font>
      <sz val="11"/>
      <color indexed="10"/>
      <name val="Trebuchet MS"/>
      <family val="2"/>
    </font>
    <font>
      <sz val="10"/>
      <color indexed="10"/>
      <name val="Arial"/>
      <family val="2"/>
    </font>
    <font>
      <sz val="10"/>
      <color indexed="8"/>
      <name val="Arial"/>
      <family val="2"/>
    </font>
    <font>
      <sz val="10"/>
      <color indexed="10"/>
      <name val="Arial"/>
      <family val="2"/>
    </font>
    <font>
      <b/>
      <sz val="10"/>
      <name val="Arial"/>
      <family val="2"/>
    </font>
    <font>
      <sz val="9"/>
      <name val="Arial"/>
      <family val="2"/>
    </font>
    <font>
      <sz val="11"/>
      <color theme="1"/>
      <name val="Calibri"/>
      <family val="2"/>
      <scheme val="minor"/>
    </font>
    <font>
      <b/>
      <sz val="9"/>
      <color theme="0"/>
      <name val="Trebuchet MS"/>
      <family val="2"/>
    </font>
    <font>
      <b/>
      <sz val="10"/>
      <color theme="0"/>
      <name val="Trebuchet MS"/>
      <family val="2"/>
    </font>
    <font>
      <b/>
      <sz val="11"/>
      <color theme="0"/>
      <name val="Trebuchet MS"/>
      <family val="2"/>
    </font>
    <font>
      <b/>
      <sz val="10"/>
      <color rgb="FFCC9900"/>
      <name val="Trebuchet MS"/>
      <family val="2"/>
    </font>
    <font>
      <sz val="12"/>
      <color theme="0"/>
      <name val="Calibri"/>
      <family val="2"/>
    </font>
    <font>
      <sz val="12"/>
      <color theme="1"/>
      <name val="Calibri"/>
      <family val="2"/>
      <scheme val="minor"/>
    </font>
    <font>
      <sz val="18"/>
      <name val="Arial"/>
      <family val="2"/>
    </font>
    <font>
      <sz val="14"/>
      <color rgb="FF000000"/>
      <name val="Trebuchet MS"/>
      <family val="2"/>
    </font>
    <font>
      <b/>
      <sz val="14"/>
      <color rgb="FF000000"/>
      <name val="Trebuchet MS"/>
      <family val="2"/>
    </font>
    <font>
      <b/>
      <sz val="14"/>
      <color rgb="FF4F6228"/>
      <name val="Trebuchet MS"/>
      <family val="2"/>
    </font>
    <font>
      <i/>
      <sz val="11"/>
      <color rgb="FF000000"/>
      <name val="Trebuchet MS"/>
      <family val="2"/>
    </font>
    <font>
      <sz val="24"/>
      <color rgb="FFFFFFFF"/>
      <name val="Trebuchet MS"/>
      <family val="2"/>
    </font>
    <font>
      <b/>
      <u/>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u/>
      <sz val="11"/>
      <name val="Calibri"/>
      <family val="2"/>
      <scheme val="minor"/>
    </font>
    <font>
      <sz val="10"/>
      <color rgb="FFFF0000"/>
      <name val="Trebuchet MS"/>
      <family val="2"/>
    </font>
    <font>
      <sz val="9"/>
      <color rgb="FF000000"/>
      <name val="Trebuchet MS"/>
      <family val="2"/>
    </font>
    <font>
      <b/>
      <sz val="10"/>
      <color indexed="18"/>
      <name val="Arial"/>
      <family val="2"/>
    </font>
    <font>
      <b/>
      <sz val="9"/>
      <color indexed="18"/>
      <name val="Arial"/>
      <family val="2"/>
    </font>
    <font>
      <b/>
      <sz val="9"/>
      <color rgb="FF000080"/>
      <name val="Arial"/>
      <family val="2"/>
    </font>
    <font>
      <b/>
      <sz val="16"/>
      <color indexed="8"/>
      <name val="Calibri"/>
      <family val="2"/>
    </font>
    <font>
      <b/>
      <u/>
      <sz val="16"/>
      <color indexed="8"/>
      <name val="Calibri"/>
      <family val="2"/>
    </font>
    <font>
      <strike/>
      <sz val="10"/>
      <name val="Cambria"/>
      <family val="1"/>
    </font>
    <font>
      <b/>
      <sz val="10"/>
      <color theme="9"/>
      <name val="Trebuchet MS"/>
      <family val="2"/>
    </font>
    <font>
      <u/>
      <sz val="10"/>
      <color theme="10"/>
      <name val="Arial"/>
      <family val="2"/>
    </font>
    <font>
      <b/>
      <sz val="10"/>
      <color theme="0"/>
      <name val="Arial"/>
      <family val="2"/>
    </font>
    <font>
      <sz val="12"/>
      <color rgb="FFFFC000"/>
      <name val="Calibri"/>
      <family val="2"/>
    </font>
    <font>
      <sz val="10"/>
      <name val="Wingdings"/>
      <charset val="2"/>
    </font>
    <font>
      <i/>
      <sz val="10"/>
      <name val="Trebuchet MS"/>
      <family val="2"/>
    </font>
    <font>
      <i/>
      <sz val="10"/>
      <color rgb="FFFF0000"/>
      <name val="Arial"/>
      <family val="2"/>
    </font>
    <font>
      <sz val="12"/>
      <color theme="0"/>
      <name val="Calibri"/>
      <family val="2"/>
      <scheme val="minor"/>
    </font>
    <font>
      <b/>
      <u/>
      <sz val="10"/>
      <name val="Arial"/>
      <family val="2"/>
    </font>
    <font>
      <vertAlign val="superscript"/>
      <sz val="10"/>
      <name val="Trebuchet MS"/>
      <family val="2"/>
    </font>
    <font>
      <u/>
      <sz val="11"/>
      <color theme="10"/>
      <name val="Trebuchet MS"/>
      <family val="2"/>
    </font>
  </fonts>
  <fills count="1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rgb="FF565130"/>
        <bgColor indexed="64"/>
      </patternFill>
    </fill>
    <fill>
      <patternFill patternType="solid">
        <fgColor theme="2" tint="-0.749992370372631"/>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theme="8" tint="0.59999389629810485"/>
        <bgColor indexed="64"/>
      </patternFill>
    </fill>
    <fill>
      <patternFill patternType="solid">
        <fgColor theme="8"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diagonal/>
    </border>
    <border>
      <left style="thick">
        <color indexed="9"/>
      </left>
      <right style="thick">
        <color indexed="9"/>
      </right>
      <top style="thick">
        <color indexed="9"/>
      </top>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style="medium">
        <color rgb="FFFFFFFF"/>
      </left>
      <right style="medium">
        <color rgb="FFFFFFFF"/>
      </right>
      <top/>
      <bottom style="thick">
        <color rgb="FFFFFFFF"/>
      </bottom>
      <diagonal/>
    </border>
    <border>
      <left style="thin">
        <color indexed="64"/>
      </left>
      <right style="thin">
        <color indexed="64"/>
      </right>
      <top style="thick">
        <color rgb="FFFFFFFF"/>
      </top>
      <bottom style="medium">
        <color rgb="FFFFFFFF"/>
      </bottom>
      <diagonal/>
    </border>
    <border>
      <left/>
      <right style="thin">
        <color indexed="64"/>
      </right>
      <top/>
      <bottom/>
      <diagonal/>
    </border>
    <border>
      <left/>
      <right style="medium">
        <color rgb="FFFFFFFF"/>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rgb="FFFFFFFF"/>
      </left>
      <right style="thin">
        <color indexed="64"/>
      </right>
      <top/>
      <bottom/>
      <diagonal/>
    </border>
    <border>
      <left/>
      <right/>
      <top style="medium">
        <color rgb="FFFFFFFF"/>
      </top>
      <bottom/>
      <diagonal/>
    </border>
    <border>
      <left style="medium">
        <color rgb="FFFFFFFF"/>
      </left>
      <right/>
      <top/>
      <bottom style="thick">
        <color rgb="FFFFFFFF"/>
      </bottom>
      <diagonal/>
    </border>
    <border>
      <left/>
      <right style="medium">
        <color rgb="FFFFFFFF"/>
      </right>
      <top/>
      <bottom style="thick">
        <color rgb="FFFFFFFF"/>
      </bottom>
      <diagonal/>
    </border>
    <border>
      <left style="thin">
        <color indexed="64"/>
      </left>
      <right/>
      <top style="thick">
        <color rgb="FFFFFFFF"/>
      </top>
      <bottom style="medium">
        <color rgb="FFFFFFFF"/>
      </bottom>
      <diagonal/>
    </border>
    <border>
      <left/>
      <right style="thin">
        <color indexed="64"/>
      </right>
      <top style="thick">
        <color rgb="FFFFFFFF"/>
      </top>
      <bottom style="medium">
        <color rgb="FFFFFFFF"/>
      </bottom>
      <diagonal/>
    </border>
    <border>
      <left style="thin">
        <color indexed="64"/>
      </left>
      <right/>
      <top style="medium">
        <color rgb="FFFFFFFF"/>
      </top>
      <bottom/>
      <diagonal/>
    </border>
    <border>
      <left/>
      <right style="thin">
        <color indexed="64"/>
      </right>
      <top style="medium">
        <color rgb="FFFFFFFF"/>
      </top>
      <bottom/>
      <diagonal/>
    </border>
    <border>
      <left style="thin">
        <color indexed="64"/>
      </left>
      <right/>
      <top style="thin">
        <color indexed="64"/>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thick">
        <color rgb="FFFFFFFF"/>
      </top>
      <bottom style="thick">
        <color rgb="FFFFFFFF"/>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medium">
        <color indexed="64"/>
      </top>
      <bottom style="thin">
        <color indexed="64"/>
      </bottom>
      <diagonal/>
    </border>
  </borders>
  <cellStyleXfs count="14">
    <xf numFmtId="0" fontId="0" fillId="0" borderId="0"/>
    <xf numFmtId="0" fontId="42" fillId="0" borderId="0"/>
    <xf numFmtId="0" fontId="30" fillId="0" borderId="0"/>
    <xf numFmtId="0" fontId="11" fillId="0" borderId="0"/>
    <xf numFmtId="0" fontId="9" fillId="0" borderId="0"/>
    <xf numFmtId="0" fontId="8" fillId="0" borderId="0"/>
    <xf numFmtId="0" fontId="7" fillId="0" borderId="0"/>
    <xf numFmtId="0" fontId="30" fillId="0" borderId="0"/>
    <xf numFmtId="0" fontId="30" fillId="0" borderId="0"/>
    <xf numFmtId="0" fontId="7" fillId="0" borderId="0"/>
    <xf numFmtId="0" fontId="30" fillId="0" borderId="0"/>
    <xf numFmtId="9" fontId="30" fillId="0" borderId="0" applyFont="0" applyFill="0" applyBorder="0" applyAlignment="0" applyProtection="0"/>
    <xf numFmtId="9" fontId="7" fillId="0" borderId="0" applyFont="0" applyFill="0" applyBorder="0" applyAlignment="0" applyProtection="0"/>
    <xf numFmtId="0" fontId="70" fillId="0" borderId="0" applyNumberFormat="0" applyFill="0" applyBorder="0" applyAlignment="0" applyProtection="0"/>
  </cellStyleXfs>
  <cellXfs count="396">
    <xf numFmtId="0" fontId="0" fillId="0" borderId="0" xfId="0"/>
    <xf numFmtId="0" fontId="12" fillId="0" borderId="0" xfId="0" applyFont="1"/>
    <xf numFmtId="0" fontId="13" fillId="0" borderId="0" xfId="0" applyFont="1"/>
    <xf numFmtId="0" fontId="12" fillId="0" borderId="0" xfId="0" applyFont="1" applyAlignment="1">
      <alignment vertical="center" wrapText="1"/>
    </xf>
    <xf numFmtId="0" fontId="12"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wrapText="1"/>
    </xf>
    <xf numFmtId="0" fontId="12" fillId="0" borderId="0" xfId="0" applyFont="1" applyAlignment="1">
      <alignment vertical="center"/>
    </xf>
    <xf numFmtId="0" fontId="12" fillId="3" borderId="3" xfId="0" applyFont="1" applyFill="1" applyBorder="1" applyAlignment="1">
      <alignment horizontal="center" vertical="center" wrapText="1"/>
    </xf>
    <xf numFmtId="14" fontId="12" fillId="0" borderId="0" xfId="0" applyNumberFormat="1" applyFont="1" applyBorder="1" applyAlignment="1">
      <alignment horizontal="left"/>
    </xf>
    <xf numFmtId="0" fontId="14" fillId="0" borderId="0" xfId="0" applyFont="1" applyFill="1" applyBorder="1" applyAlignment="1">
      <alignment vertical="center"/>
    </xf>
    <xf numFmtId="0" fontId="12" fillId="0" borderId="3" xfId="0" applyFont="1" applyFill="1" applyBorder="1" applyAlignment="1">
      <alignment horizontal="center" vertical="center" wrapText="1"/>
    </xf>
    <xf numFmtId="0" fontId="17" fillId="0" borderId="0" xfId="0" applyFont="1"/>
    <xf numFmtId="0" fontId="12" fillId="0" borderId="0" xfId="0" applyFont="1" applyAlignment="1">
      <alignment horizontal="left"/>
    </xf>
    <xf numFmtId="0" fontId="12" fillId="0" borderId="4" xfId="0" applyFont="1" applyBorder="1" applyAlignment="1">
      <alignment vertical="center" wrapText="1"/>
    </xf>
    <xf numFmtId="0" fontId="12" fillId="0" borderId="0" xfId="0" applyFont="1" applyBorder="1"/>
    <xf numFmtId="0" fontId="13" fillId="0" borderId="0" xfId="0" applyFont="1" applyFill="1" applyBorder="1" applyAlignment="1">
      <alignment vertical="center"/>
    </xf>
    <xf numFmtId="0" fontId="13" fillId="4" borderId="1" xfId="0" applyFont="1" applyFill="1" applyBorder="1"/>
    <xf numFmtId="0" fontId="26" fillId="4" borderId="1" xfId="0" applyFont="1" applyFill="1" applyBorder="1" applyAlignment="1">
      <alignment horizontal="left"/>
    </xf>
    <xf numFmtId="0" fontId="17" fillId="4" borderId="1" xfId="0" applyFont="1" applyFill="1" applyBorder="1" applyAlignment="1">
      <alignment horizontal="left"/>
    </xf>
    <xf numFmtId="0" fontId="26" fillId="4" borderId="1" xfId="0" applyFont="1" applyFill="1" applyBorder="1"/>
    <xf numFmtId="0" fontId="17" fillId="4" borderId="1" xfId="0" applyFont="1" applyFill="1" applyBorder="1" applyAlignment="1">
      <alignment vertical="center" wrapText="1"/>
    </xf>
    <xf numFmtId="0" fontId="17" fillId="4" borderId="1" xfId="0" applyFont="1" applyFill="1" applyBorder="1"/>
    <xf numFmtId="0" fontId="18" fillId="0" borderId="0" xfId="0" applyFont="1" applyAlignment="1">
      <alignment horizontal="center" vertical="center" wrapText="1"/>
    </xf>
    <xf numFmtId="0" fontId="18" fillId="0" borderId="0" xfId="0" applyFont="1" applyAlignment="1">
      <alignment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6" xfId="0" applyFont="1" applyFill="1" applyBorder="1" applyAlignment="1">
      <alignment horizontal="center" vertical="center" wrapText="1"/>
    </xf>
    <xf numFmtId="0" fontId="0" fillId="2" borderId="4" xfId="0" applyFill="1" applyBorder="1" applyAlignment="1">
      <alignment vertical="center" wrapText="1"/>
    </xf>
    <xf numFmtId="0" fontId="0" fillId="2" borderId="1" xfId="0" applyFill="1" applyBorder="1" applyAlignment="1">
      <alignment vertical="center" wrapText="1"/>
    </xf>
    <xf numFmtId="0" fontId="0" fillId="2" borderId="3" xfId="0" applyFill="1" applyBorder="1" applyAlignment="1">
      <alignment vertical="center" wrapText="1"/>
    </xf>
    <xf numFmtId="0" fontId="0" fillId="2" borderId="5" xfId="0" applyFill="1" applyBorder="1" applyAlignment="1">
      <alignment vertical="center" wrapText="1"/>
    </xf>
    <xf numFmtId="0" fontId="0" fillId="2" borderId="2" xfId="0" applyFill="1" applyBorder="1" applyAlignment="1">
      <alignment vertical="center" wrapText="1"/>
    </xf>
    <xf numFmtId="0" fontId="0" fillId="2" borderId="6" xfId="0" applyFill="1" applyBorder="1" applyAlignment="1">
      <alignment vertical="center" wrapText="1"/>
    </xf>
    <xf numFmtId="0" fontId="18" fillId="2" borderId="3" xfId="0" applyFont="1" applyFill="1" applyBorder="1" applyAlignment="1">
      <alignment vertical="center"/>
    </xf>
    <xf numFmtId="0" fontId="18" fillId="0" borderId="3" xfId="0" applyFont="1" applyFill="1" applyBorder="1" applyAlignment="1">
      <alignment vertical="center"/>
    </xf>
    <xf numFmtId="14" fontId="18" fillId="0" borderId="6" xfId="0" applyNumberFormat="1" applyFont="1" applyFill="1" applyBorder="1" applyAlignment="1">
      <alignment horizontal="left" vertical="center"/>
    </xf>
    <xf numFmtId="0" fontId="18" fillId="0" borderId="7" xfId="0" applyFont="1" applyBorder="1" applyAlignment="1">
      <alignment vertical="center" wrapText="1"/>
    </xf>
    <xf numFmtId="0" fontId="18" fillId="0" borderId="3" xfId="0" applyFont="1" applyBorder="1" applyAlignment="1">
      <alignment vertical="center" wrapText="1"/>
    </xf>
    <xf numFmtId="0" fontId="18" fillId="0" borderId="6" xfId="0" applyFont="1" applyBorder="1" applyAlignment="1">
      <alignment vertical="center" wrapText="1"/>
    </xf>
    <xf numFmtId="0" fontId="0" fillId="0" borderId="0" xfId="0" applyBorder="1"/>
    <xf numFmtId="0" fontId="21" fillId="0" borderId="0" xfId="0" applyFont="1" applyBorder="1"/>
    <xf numFmtId="0" fontId="22" fillId="0" borderId="0" xfId="0" applyFont="1" applyBorder="1"/>
    <xf numFmtId="0" fontId="25" fillId="0" borderId="0" xfId="0" applyFont="1" applyBorder="1"/>
    <xf numFmtId="0" fontId="23" fillId="0" borderId="0" xfId="0" applyFont="1" applyBorder="1"/>
    <xf numFmtId="0" fontId="12" fillId="0" borderId="1" xfId="0" applyFont="1" applyBorder="1" applyAlignment="1">
      <alignment vertical="center" wrapText="1"/>
    </xf>
    <xf numFmtId="0" fontId="28" fillId="0" borderId="0" xfId="0" applyFont="1" applyFill="1" applyBorder="1" applyAlignment="1">
      <alignment horizontal="center" vertical="center"/>
    </xf>
    <xf numFmtId="17" fontId="12" fillId="0" borderId="0" xfId="0" applyNumberFormat="1" applyFont="1" applyBorder="1" applyAlignment="1">
      <alignment horizontal="left"/>
    </xf>
    <xf numFmtId="0" fontId="12" fillId="3" borderId="1" xfId="0" applyFont="1" applyFill="1" applyBorder="1" applyAlignment="1">
      <alignment vertical="center" wrapText="1"/>
    </xf>
    <xf numFmtId="0" fontId="26" fillId="0" borderId="0" xfId="0" applyFont="1" applyFill="1" applyBorder="1"/>
    <xf numFmtId="0" fontId="12" fillId="3" borderId="0" xfId="0" applyFont="1" applyFill="1" applyAlignment="1">
      <alignment vertical="center" wrapText="1"/>
    </xf>
    <xf numFmtId="0" fontId="12" fillId="3" borderId="0" xfId="0" applyFont="1" applyFill="1"/>
    <xf numFmtId="0" fontId="18" fillId="3" borderId="0" xfId="0" applyFont="1" applyFill="1" applyAlignment="1">
      <alignment horizontal="center" vertical="center"/>
    </xf>
    <xf numFmtId="0" fontId="13" fillId="3" borderId="0" xfId="0" applyFont="1" applyFill="1" applyBorder="1" applyAlignment="1">
      <alignment vertical="center"/>
    </xf>
    <xf numFmtId="0" fontId="0" fillId="3" borderId="0" xfId="0" applyFill="1"/>
    <xf numFmtId="0" fontId="12" fillId="2" borderId="3" xfId="0" applyFont="1" applyFill="1" applyBorder="1" applyAlignment="1">
      <alignment horizontal="center"/>
    </xf>
    <xf numFmtId="0" fontId="12" fillId="2" borderId="6" xfId="0" applyFont="1" applyFill="1" applyBorder="1" applyAlignment="1">
      <alignment horizontal="center"/>
    </xf>
    <xf numFmtId="0" fontId="13" fillId="3" borderId="0" xfId="0" applyFont="1" applyFill="1" applyAlignment="1">
      <alignment horizontal="right"/>
    </xf>
    <xf numFmtId="0" fontId="17" fillId="3" borderId="0" xfId="0" applyFont="1" applyFill="1" applyAlignment="1">
      <alignment horizontal="center" vertical="center"/>
    </xf>
    <xf numFmtId="0" fontId="13" fillId="3" borderId="0" xfId="0" applyFont="1" applyFill="1"/>
    <xf numFmtId="0" fontId="29" fillId="0" borderId="0" xfId="0" applyFont="1" applyFill="1" applyBorder="1"/>
    <xf numFmtId="14" fontId="0" fillId="3" borderId="0" xfId="0" applyNumberFormat="1" applyFill="1"/>
    <xf numFmtId="14" fontId="0" fillId="0" borderId="0" xfId="0" applyNumberFormat="1" applyBorder="1"/>
    <xf numFmtId="0" fontId="12" fillId="2" borderId="13" xfId="0" applyFont="1" applyFill="1" applyBorder="1" applyAlignment="1">
      <alignment horizontal="center" vertical="center" wrapText="1"/>
    </xf>
    <xf numFmtId="0" fontId="22" fillId="0" borderId="0" xfId="0" applyFont="1" applyBorder="1" applyAlignment="1">
      <alignment horizontal="left" vertical="top"/>
    </xf>
    <xf numFmtId="0" fontId="0" fillId="3" borderId="0" xfId="0" applyFill="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4" xfId="0" applyFont="1" applyFill="1" applyBorder="1" applyAlignment="1">
      <alignment vertical="center" wrapText="1"/>
    </xf>
    <xf numFmtId="0" fontId="12" fillId="3" borderId="1" xfId="0" applyFont="1" applyFill="1" applyBorder="1" applyAlignment="1">
      <alignment horizontal="left" vertical="center" wrapText="1"/>
    </xf>
    <xf numFmtId="14" fontId="12" fillId="2" borderId="4" xfId="0" applyNumberFormat="1" applyFont="1" applyFill="1" applyBorder="1" applyAlignment="1">
      <alignment horizontal="center" vertical="center" wrapText="1"/>
    </xf>
    <xf numFmtId="0" fontId="32" fillId="0" borderId="0" xfId="0" applyFont="1" applyAlignment="1">
      <alignment vertical="center" wrapText="1"/>
    </xf>
    <xf numFmtId="0" fontId="32" fillId="2" borderId="1" xfId="0" applyFont="1" applyFill="1" applyBorder="1" applyAlignment="1">
      <alignment vertical="center" wrapText="1"/>
    </xf>
    <xf numFmtId="0" fontId="32" fillId="2" borderId="2" xfId="0" applyFont="1" applyFill="1" applyBorder="1" applyAlignment="1">
      <alignment vertical="center" wrapText="1"/>
    </xf>
    <xf numFmtId="0" fontId="31" fillId="0" borderId="0" xfId="0" applyFont="1" applyAlignment="1">
      <alignment vertical="center" wrapText="1"/>
    </xf>
    <xf numFmtId="0" fontId="31" fillId="2" borderId="1" xfId="0" applyFont="1" applyFill="1" applyBorder="1" applyAlignment="1">
      <alignment vertical="center" wrapText="1"/>
    </xf>
    <xf numFmtId="0" fontId="31" fillId="2" borderId="2" xfId="0" applyFont="1" applyFill="1" applyBorder="1" applyAlignment="1">
      <alignment vertical="center" wrapText="1"/>
    </xf>
    <xf numFmtId="0" fontId="12" fillId="0" borderId="1" xfId="0" applyFont="1" applyFill="1" applyBorder="1" applyAlignment="1">
      <alignment horizontal="center" vertical="center" wrapText="1"/>
    </xf>
    <xf numFmtId="0" fontId="34" fillId="5" borderId="14" xfId="0" applyFont="1" applyFill="1" applyBorder="1" applyAlignment="1">
      <alignment vertical="center" wrapText="1"/>
    </xf>
    <xf numFmtId="0" fontId="34" fillId="6" borderId="15" xfId="0" applyFont="1" applyFill="1" applyBorder="1" applyAlignment="1">
      <alignment vertical="center" wrapText="1"/>
    </xf>
    <xf numFmtId="0" fontId="35" fillId="7" borderId="15" xfId="0" applyFont="1" applyFill="1" applyBorder="1" applyAlignment="1">
      <alignment horizontal="left" vertical="center" wrapText="1" readingOrder="1"/>
    </xf>
    <xf numFmtId="0" fontId="35" fillId="7" borderId="15" xfId="0" applyFont="1" applyFill="1" applyBorder="1" applyAlignment="1">
      <alignment vertical="center" wrapText="1"/>
    </xf>
    <xf numFmtId="0" fontId="34" fillId="8" borderId="16" xfId="0" applyFont="1" applyFill="1" applyBorder="1" applyAlignment="1">
      <alignment vertical="center" wrapText="1"/>
    </xf>
    <xf numFmtId="0" fontId="34" fillId="5" borderId="17" xfId="0" applyFont="1" applyFill="1" applyBorder="1" applyAlignment="1">
      <alignment vertical="center" wrapText="1" readingOrder="1"/>
    </xf>
    <xf numFmtId="0" fontId="34" fillId="6" borderId="17" xfId="0" applyFont="1" applyFill="1" applyBorder="1" applyAlignment="1">
      <alignment horizontal="left" vertical="center" wrapText="1" readingOrder="1"/>
    </xf>
    <xf numFmtId="0" fontId="35" fillId="7" borderId="17" xfId="0" applyFont="1" applyFill="1" applyBorder="1" applyAlignment="1">
      <alignment vertical="center" wrapText="1" readingOrder="1"/>
    </xf>
    <xf numFmtId="0" fontId="34" fillId="9" borderId="16" xfId="0" applyFont="1" applyFill="1" applyBorder="1" applyAlignment="1">
      <alignment vertical="center" wrapText="1"/>
    </xf>
    <xf numFmtId="0" fontId="34" fillId="8" borderId="17" xfId="0" applyFont="1" applyFill="1" applyBorder="1" applyAlignment="1">
      <alignment vertical="center" wrapText="1" readingOrder="1"/>
    </xf>
    <xf numFmtId="0" fontId="34" fillId="5" borderId="17" xfId="0" applyFont="1" applyFill="1" applyBorder="1" applyAlignment="1">
      <alignment vertical="center" wrapText="1"/>
    </xf>
    <xf numFmtId="0" fontId="34" fillId="6" borderId="17" xfId="0" applyFont="1" applyFill="1" applyBorder="1" applyAlignment="1">
      <alignment vertical="center" wrapText="1"/>
    </xf>
    <xf numFmtId="0" fontId="34" fillId="9" borderId="18" xfId="0" applyFont="1" applyFill="1" applyBorder="1" applyAlignment="1">
      <alignment vertical="center" wrapText="1"/>
    </xf>
    <xf numFmtId="0" fontId="34" fillId="9" borderId="19" xfId="0" applyFont="1" applyFill="1" applyBorder="1" applyAlignment="1">
      <alignment horizontal="left" vertical="center" wrapText="1" readingOrder="1"/>
    </xf>
    <xf numFmtId="0" fontId="34" fillId="8" borderId="19" xfId="0" applyFont="1" applyFill="1" applyBorder="1" applyAlignment="1">
      <alignment vertical="center" wrapText="1"/>
    </xf>
    <xf numFmtId="0" fontId="34" fillId="5" borderId="19" xfId="0" applyFont="1" applyFill="1" applyBorder="1" applyAlignment="1">
      <alignment vertical="center" wrapText="1"/>
    </xf>
    <xf numFmtId="0" fontId="33" fillId="2" borderId="3" xfId="0" applyFont="1" applyFill="1" applyBorder="1" applyAlignment="1">
      <alignment horizontal="center" vertical="center" wrapText="1"/>
    </xf>
    <xf numFmtId="0" fontId="33" fillId="3" borderId="0" xfId="0" applyFont="1" applyFill="1" applyAlignment="1">
      <alignment vertical="center" wrapText="1"/>
    </xf>
    <xf numFmtId="0" fontId="33" fillId="2" borderId="4" xfId="0" applyFont="1" applyFill="1" applyBorder="1" applyAlignment="1">
      <alignment vertical="center" wrapText="1"/>
    </xf>
    <xf numFmtId="0" fontId="33" fillId="2" borderId="1" xfId="0" applyFont="1" applyFill="1" applyBorder="1" applyAlignment="1">
      <alignment vertical="center" wrapText="1"/>
    </xf>
    <xf numFmtId="0" fontId="37" fillId="3" borderId="0" xfId="0" applyFont="1" applyFill="1" applyAlignment="1">
      <alignment vertical="center" wrapText="1"/>
    </xf>
    <xf numFmtId="0" fontId="39" fillId="2" borderId="3" xfId="0" applyFont="1" applyFill="1" applyBorder="1" applyAlignment="1">
      <alignment vertical="center" wrapText="1"/>
    </xf>
    <xf numFmtId="0" fontId="39" fillId="0" borderId="0" xfId="0" applyFont="1" applyAlignment="1">
      <alignment vertical="center" wrapText="1"/>
    </xf>
    <xf numFmtId="0" fontId="39" fillId="2" borderId="4" xfId="0" applyFont="1" applyFill="1" applyBorder="1" applyAlignment="1">
      <alignment vertical="center" wrapText="1"/>
    </xf>
    <xf numFmtId="0" fontId="39" fillId="2" borderId="1" xfId="0" applyFont="1" applyFill="1" applyBorder="1" applyAlignment="1">
      <alignment vertical="center" wrapText="1"/>
    </xf>
    <xf numFmtId="0" fontId="30" fillId="3" borderId="1" xfId="0" applyFont="1" applyFill="1" applyBorder="1" applyAlignment="1">
      <alignment vertical="center" wrapText="1"/>
    </xf>
    <xf numFmtId="0" fontId="30" fillId="0" borderId="1" xfId="0" applyFont="1" applyBorder="1" applyAlignment="1">
      <alignment vertical="center" wrapText="1"/>
    </xf>
    <xf numFmtId="0" fontId="43" fillId="10" borderId="20" xfId="0" applyFont="1" applyFill="1" applyBorder="1" applyAlignment="1">
      <alignment vertical="center"/>
    </xf>
    <xf numFmtId="0" fontId="43" fillId="10" borderId="4" xfId="0" applyFont="1" applyFill="1" applyBorder="1" applyAlignment="1">
      <alignment vertical="center"/>
    </xf>
    <xf numFmtId="0" fontId="43" fillId="10" borderId="5" xfId="0" applyFont="1" applyFill="1" applyBorder="1" applyAlignment="1">
      <alignment vertical="center"/>
    </xf>
    <xf numFmtId="0" fontId="43" fillId="10" borderId="20" xfId="0" applyFont="1" applyFill="1" applyBorder="1"/>
    <xf numFmtId="0" fontId="43" fillId="10" borderId="21" xfId="0" applyFont="1" applyFill="1" applyBorder="1"/>
    <xf numFmtId="0" fontId="43" fillId="10" borderId="7" xfId="0" applyFont="1" applyFill="1" applyBorder="1"/>
    <xf numFmtId="0" fontId="44" fillId="10" borderId="20" xfId="0" applyFont="1" applyFill="1" applyBorder="1" applyAlignment="1">
      <alignment horizontal="center" vertical="center" wrapText="1"/>
    </xf>
    <xf numFmtId="0" fontId="44" fillId="10" borderId="21" xfId="0" applyFont="1" applyFill="1" applyBorder="1" applyAlignment="1">
      <alignment horizontal="center" vertical="center" wrapText="1"/>
    </xf>
    <xf numFmtId="0" fontId="44" fillId="10" borderId="7" xfId="0" applyFont="1" applyFill="1" applyBorder="1" applyAlignment="1">
      <alignment horizontal="center" vertical="center" wrapText="1"/>
    </xf>
    <xf numFmtId="0" fontId="43" fillId="10" borderId="20" xfId="0" applyFont="1" applyFill="1" applyBorder="1" applyAlignment="1">
      <alignment horizontal="center" vertical="center"/>
    </xf>
    <xf numFmtId="0" fontId="43" fillId="10" borderId="21" xfId="0" applyFont="1" applyFill="1" applyBorder="1" applyAlignment="1">
      <alignment horizontal="center" vertical="center"/>
    </xf>
    <xf numFmtId="0" fontId="43" fillId="10" borderId="7" xfId="0" applyFont="1" applyFill="1" applyBorder="1" applyAlignment="1">
      <alignment horizontal="center" vertical="center" wrapText="1"/>
    </xf>
    <xf numFmtId="0" fontId="43" fillId="10" borderId="20" xfId="0" applyFont="1" applyFill="1" applyBorder="1" applyAlignment="1">
      <alignment horizontal="center" vertical="center" wrapText="1"/>
    </xf>
    <xf numFmtId="0" fontId="43" fillId="10" borderId="21" xfId="0" applyFont="1" applyFill="1" applyBorder="1" applyAlignment="1">
      <alignment horizontal="center" vertical="center" wrapText="1"/>
    </xf>
    <xf numFmtId="0" fontId="45" fillId="10" borderId="23" xfId="0" applyFont="1" applyFill="1" applyBorder="1" applyAlignment="1">
      <alignment vertical="center"/>
    </xf>
    <xf numFmtId="0" fontId="44" fillId="10" borderId="24" xfId="0" applyFont="1" applyFill="1" applyBorder="1" applyAlignment="1">
      <alignment vertical="center" wrapText="1"/>
    </xf>
    <xf numFmtId="0" fontId="46" fillId="0" borderId="1" xfId="0" applyFont="1" applyFill="1" applyBorder="1" applyAlignment="1">
      <alignment horizontal="center" vertical="center" wrapText="1"/>
    </xf>
    <xf numFmtId="0" fontId="41" fillId="0" borderId="4" xfId="0" applyFont="1" applyBorder="1"/>
    <xf numFmtId="14" fontId="41" fillId="0" borderId="1" xfId="0" applyNumberFormat="1" applyFont="1" applyBorder="1"/>
    <xf numFmtId="14" fontId="41" fillId="0" borderId="3" xfId="0" applyNumberFormat="1" applyFont="1" applyBorder="1"/>
    <xf numFmtId="0" fontId="41" fillId="0" borderId="25" xfId="0" applyFont="1" applyBorder="1"/>
    <xf numFmtId="0" fontId="41" fillId="0" borderId="13" xfId="0" applyFont="1" applyBorder="1"/>
    <xf numFmtId="14" fontId="41" fillId="0" borderId="26" xfId="0" applyNumberFormat="1" applyFont="1" applyBorder="1"/>
    <xf numFmtId="0" fontId="41" fillId="0" borderId="5" xfId="0" applyFont="1" applyBorder="1"/>
    <xf numFmtId="0" fontId="41" fillId="0" borderId="2" xfId="0" applyFont="1" applyBorder="1"/>
    <xf numFmtId="14" fontId="41" fillId="0" borderId="6" xfId="0" applyNumberFormat="1" applyFont="1" applyBorder="1"/>
    <xf numFmtId="0" fontId="12" fillId="0" borderId="0" xfId="0" applyFont="1" applyFill="1" applyAlignment="1">
      <alignmen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27" xfId="0" applyFont="1" applyFill="1" applyBorder="1" applyAlignment="1">
      <alignment horizontal="center" vertical="center" wrapText="1"/>
    </xf>
    <xf numFmtId="0" fontId="20" fillId="0" borderId="1" xfId="0" applyFont="1" applyBorder="1" applyAlignment="1">
      <alignment vertical="center" wrapText="1"/>
    </xf>
    <xf numFmtId="0" fontId="38" fillId="0" borderId="3" xfId="0"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2" applyFont="1" applyFill="1" applyBorder="1"/>
    <xf numFmtId="0" fontId="30" fillId="0" borderId="0" xfId="2"/>
    <xf numFmtId="0" fontId="11" fillId="0" borderId="0" xfId="3"/>
    <xf numFmtId="0" fontId="14" fillId="0" borderId="0" xfId="2" applyFont="1" applyFill="1" applyBorder="1" applyAlignment="1">
      <alignment vertical="center"/>
    </xf>
    <xf numFmtId="0" fontId="19" fillId="0" borderId="0" xfId="2" applyFont="1" applyFill="1" applyBorder="1" applyAlignment="1">
      <alignment horizontal="left" vertical="center" wrapText="1"/>
    </xf>
    <xf numFmtId="0" fontId="13" fillId="0" borderId="0" xfId="2" applyFont="1"/>
    <xf numFmtId="0" fontId="13" fillId="0" borderId="0" xfId="2" applyFont="1" applyBorder="1" applyAlignment="1"/>
    <xf numFmtId="0" fontId="11" fillId="0" borderId="0" xfId="3" applyAlignment="1">
      <alignment horizontal="center"/>
    </xf>
    <xf numFmtId="0" fontId="47" fillId="11" borderId="32" xfId="3" applyFont="1" applyFill="1" applyBorder="1" applyAlignment="1">
      <alignment horizontal="center" vertical="center" wrapText="1"/>
    </xf>
    <xf numFmtId="0" fontId="48" fillId="0" borderId="0" xfId="3" applyFont="1" applyAlignment="1">
      <alignment vertical="center"/>
    </xf>
    <xf numFmtId="0" fontId="47" fillId="11" borderId="35" xfId="3" applyFont="1" applyFill="1" applyBorder="1" applyAlignment="1">
      <alignment horizontal="center" vertical="center" wrapText="1"/>
    </xf>
    <xf numFmtId="0" fontId="49" fillId="0" borderId="36" xfId="3" applyFont="1" applyFill="1" applyBorder="1" applyAlignment="1">
      <alignment horizontal="center" vertical="top" wrapText="1"/>
    </xf>
    <xf numFmtId="0" fontId="11" fillId="0" borderId="10" xfId="3" applyBorder="1" applyAlignment="1">
      <alignment horizontal="center"/>
    </xf>
    <xf numFmtId="0" fontId="11" fillId="0" borderId="10" xfId="3" applyBorder="1"/>
    <xf numFmtId="0" fontId="50" fillId="0" borderId="0" xfId="0" applyFont="1" applyAlignment="1">
      <alignment horizontal="left" vertical="center" readingOrder="1"/>
    </xf>
    <xf numFmtId="0" fontId="50" fillId="0" borderId="0" xfId="0" applyFont="1"/>
    <xf numFmtId="0" fontId="51" fillId="0" borderId="0" xfId="0" applyFont="1" applyAlignment="1">
      <alignment horizontal="left" vertical="center" readingOrder="1"/>
    </xf>
    <xf numFmtId="0" fontId="52" fillId="0" borderId="0" xfId="0" applyFont="1" applyAlignment="1">
      <alignment horizontal="left" vertical="center" readingOrder="1"/>
    </xf>
    <xf numFmtId="0" fontId="53" fillId="0" borderId="0" xfId="0" applyFont="1" applyAlignment="1">
      <alignment horizontal="left" vertical="center" readingOrder="1"/>
    </xf>
    <xf numFmtId="0" fontId="55" fillId="0" borderId="0" xfId="4" applyFont="1" applyAlignment="1">
      <alignment horizontal="centerContinuous" vertical="center"/>
    </xf>
    <xf numFmtId="0" fontId="9" fillId="0" borderId="0" xfId="4" applyAlignment="1">
      <alignment horizontal="centerContinuous" vertical="center"/>
    </xf>
    <xf numFmtId="0" fontId="9" fillId="0" borderId="0" xfId="4"/>
    <xf numFmtId="0" fontId="13" fillId="0" borderId="0" xfId="4" applyFont="1" applyFill="1" applyBorder="1" applyAlignment="1">
      <alignment vertical="center"/>
    </xf>
    <xf numFmtId="0" fontId="9" fillId="0" borderId="0" xfId="4" applyAlignment="1">
      <alignment vertical="center" wrapText="1"/>
    </xf>
    <xf numFmtId="0" fontId="57" fillId="0" borderId="0" xfId="3" applyFont="1" applyAlignment="1">
      <alignment horizontal="left"/>
    </xf>
    <xf numFmtId="0" fontId="11" fillId="0" borderId="11" xfId="3" applyBorder="1" applyAlignment="1">
      <alignment horizontal="center"/>
    </xf>
    <xf numFmtId="0" fontId="11" fillId="0" borderId="37" xfId="3" applyBorder="1" applyAlignment="1">
      <alignment horizontal="center"/>
    </xf>
    <xf numFmtId="0" fontId="11" fillId="0" borderId="0" xfId="3" applyAlignment="1">
      <alignment horizontal="center"/>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xf>
    <xf numFmtId="0" fontId="12" fillId="0" borderId="8" xfId="0" applyFont="1" applyFill="1" applyBorder="1" applyAlignment="1">
      <alignment vertical="center" wrapText="1"/>
    </xf>
    <xf numFmtId="0" fontId="38" fillId="0" borderId="40" xfId="0" applyFont="1" applyBorder="1" applyAlignment="1">
      <alignment horizontal="center" vertical="center" wrapText="1"/>
    </xf>
    <xf numFmtId="0" fontId="12" fillId="3" borderId="41" xfId="0" applyFont="1" applyFill="1" applyBorder="1"/>
    <xf numFmtId="0" fontId="61" fillId="0" borderId="1" xfId="0" applyFont="1" applyFill="1" applyBorder="1" applyAlignment="1">
      <alignment vertical="center" wrapText="1"/>
    </xf>
    <xf numFmtId="0" fontId="12" fillId="3" borderId="0" xfId="0" applyFont="1" applyFill="1" applyBorder="1"/>
    <xf numFmtId="0" fontId="20" fillId="0" borderId="1" xfId="0" applyFont="1" applyFill="1" applyBorder="1" applyAlignment="1">
      <alignment vertical="center" wrapText="1"/>
    </xf>
    <xf numFmtId="0" fontId="12" fillId="12" borderId="42"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2" fillId="12" borderId="40"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12" fillId="0" borderId="1" xfId="0" applyFont="1" applyFill="1" applyBorder="1" applyAlignment="1">
      <alignment vertical="center" wrapText="1"/>
    </xf>
    <xf numFmtId="0" fontId="0" fillId="12" borderId="4" xfId="0" applyFill="1" applyBorder="1" applyAlignment="1">
      <alignment vertical="center" wrapText="1"/>
    </xf>
    <xf numFmtId="0" fontId="0" fillId="12" borderId="1" xfId="0" applyFill="1" applyBorder="1" applyAlignment="1">
      <alignment vertical="center" wrapText="1"/>
    </xf>
    <xf numFmtId="0" fontId="7" fillId="0" borderId="0" xfId="6"/>
    <xf numFmtId="0" fontId="7" fillId="0" borderId="0" xfId="6" applyAlignment="1">
      <alignment horizontal="center" vertical="center"/>
    </xf>
    <xf numFmtId="0" fontId="7" fillId="0" borderId="0" xfId="6" applyAlignment="1">
      <alignment vertical="center"/>
    </xf>
    <xf numFmtId="0" fontId="7" fillId="12" borderId="6" xfId="6" applyFill="1" applyBorder="1" applyAlignment="1">
      <alignment vertical="center"/>
    </xf>
    <xf numFmtId="0" fontId="7" fillId="12" borderId="43" xfId="6" applyFill="1" applyBorder="1" applyAlignment="1">
      <alignment vertical="center"/>
    </xf>
    <xf numFmtId="0" fontId="7" fillId="12" borderId="44" xfId="6" applyFill="1" applyBorder="1" applyAlignment="1">
      <alignment vertical="center"/>
    </xf>
    <xf numFmtId="0" fontId="7" fillId="12" borderId="2" xfId="6" applyFill="1" applyBorder="1" applyAlignment="1">
      <alignment vertical="center"/>
    </xf>
    <xf numFmtId="0" fontId="7" fillId="12" borderId="5" xfId="6" applyFill="1" applyBorder="1" applyAlignment="1">
      <alignment vertical="center"/>
    </xf>
    <xf numFmtId="0" fontId="7" fillId="12" borderId="3" xfId="6" applyFill="1" applyBorder="1" applyAlignment="1">
      <alignment vertical="center"/>
    </xf>
    <xf numFmtId="0" fontId="7" fillId="12" borderId="45" xfId="6" applyFill="1" applyBorder="1" applyAlignment="1">
      <alignment vertical="center"/>
    </xf>
    <xf numFmtId="0" fontId="7" fillId="12" borderId="46" xfId="6" applyFill="1" applyBorder="1" applyAlignment="1">
      <alignment vertical="center"/>
    </xf>
    <xf numFmtId="0" fontId="7" fillId="12" borderId="1" xfId="6" applyFill="1" applyBorder="1" applyAlignment="1">
      <alignment vertical="center"/>
    </xf>
    <xf numFmtId="0" fontId="7" fillId="12" borderId="4" xfId="6" applyFill="1" applyBorder="1" applyAlignment="1">
      <alignment vertical="center"/>
    </xf>
    <xf numFmtId="0" fontId="7" fillId="0" borderId="1" xfId="6" applyBorder="1" applyAlignment="1">
      <alignment horizontal="center" vertical="center"/>
    </xf>
    <xf numFmtId="0" fontId="7" fillId="12" borderId="7" xfId="6" applyFill="1" applyBorder="1" applyAlignment="1">
      <alignment vertical="center"/>
    </xf>
    <xf numFmtId="0" fontId="7" fillId="12" borderId="47" xfId="6" applyFill="1" applyBorder="1" applyAlignment="1">
      <alignment vertical="center"/>
    </xf>
    <xf numFmtId="0" fontId="7" fillId="12" borderId="48" xfId="6" applyFill="1" applyBorder="1" applyAlignment="1">
      <alignment vertical="center"/>
    </xf>
    <xf numFmtId="0" fontId="7" fillId="12" borderId="21" xfId="6" applyFill="1" applyBorder="1" applyAlignment="1">
      <alignment vertical="center"/>
    </xf>
    <xf numFmtId="0" fontId="7" fillId="12" borderId="20" xfId="6" applyFill="1" applyBorder="1" applyAlignment="1">
      <alignment vertical="center"/>
    </xf>
    <xf numFmtId="0" fontId="7" fillId="0" borderId="21" xfId="6" applyBorder="1" applyAlignment="1">
      <alignment horizontal="center" vertical="center"/>
    </xf>
    <xf numFmtId="0" fontId="0" fillId="0" borderId="1" xfId="6" applyFont="1" applyBorder="1" applyAlignment="1">
      <alignment horizontal="center" vertical="center"/>
    </xf>
    <xf numFmtId="0" fontId="64" fillId="13" borderId="44" xfId="7" applyFont="1" applyFill="1" applyBorder="1" applyAlignment="1">
      <alignment horizontal="center" vertical="center" wrapText="1"/>
    </xf>
    <xf numFmtId="0" fontId="64" fillId="13" borderId="2" xfId="7" applyFont="1" applyFill="1" applyBorder="1" applyAlignment="1">
      <alignment horizontal="center" vertical="center" wrapText="1"/>
    </xf>
    <xf numFmtId="0" fontId="64" fillId="13" borderId="43" xfId="7" applyFont="1" applyFill="1" applyBorder="1" applyAlignment="1">
      <alignment horizontal="center" vertical="center" wrapText="1"/>
    </xf>
    <xf numFmtId="0" fontId="64" fillId="13" borderId="30" xfId="7" applyFont="1" applyFill="1" applyBorder="1" applyAlignment="1">
      <alignment horizontal="center" vertical="center" wrapText="1"/>
    </xf>
    <xf numFmtId="0" fontId="64" fillId="13" borderId="49" xfId="7" applyFont="1" applyFill="1" applyBorder="1" applyAlignment="1">
      <alignment horizontal="center" vertical="center" wrapText="1"/>
    </xf>
    <xf numFmtId="0" fontId="66" fillId="0" borderId="0" xfId="6" applyFont="1"/>
    <xf numFmtId="0" fontId="12" fillId="0" borderId="0" xfId="2" applyFont="1"/>
    <xf numFmtId="0" fontId="13" fillId="0" borderId="0" xfId="2" applyFont="1" applyAlignment="1">
      <alignment vertical="center"/>
    </xf>
    <xf numFmtId="0" fontId="68" fillId="0" borderId="0" xfId="0" applyFont="1"/>
    <xf numFmtId="0" fontId="58" fillId="0" borderId="10" xfId="3" applyFont="1" applyBorder="1" applyAlignment="1">
      <alignment vertical="center" wrapText="1"/>
    </xf>
    <xf numFmtId="0" fontId="69" fillId="0" borderId="3" xfId="0" applyFont="1" applyFill="1" applyBorder="1" applyAlignment="1">
      <alignment horizontal="center" vertical="center" wrapText="1"/>
    </xf>
    <xf numFmtId="0" fontId="0" fillId="0" borderId="13" xfId="0" applyBorder="1" applyAlignment="1">
      <alignment vertical="center" wrapText="1"/>
    </xf>
    <xf numFmtId="0" fontId="0" fillId="0" borderId="25" xfId="0" applyBorder="1" applyAlignment="1">
      <alignment vertical="center" wrapText="1"/>
    </xf>
    <xf numFmtId="0" fontId="12" fillId="0" borderId="13" xfId="0" applyFont="1" applyFill="1" applyBorder="1" applyAlignment="1">
      <alignment vertical="center" wrapText="1"/>
    </xf>
    <xf numFmtId="0" fontId="58" fillId="0" borderId="10" xfId="3" applyFont="1" applyBorder="1" applyAlignment="1">
      <alignment vertical="top" wrapText="1"/>
    </xf>
    <xf numFmtId="0" fontId="12" fillId="0" borderId="39" xfId="0" applyFont="1" applyFill="1" applyBorder="1" applyAlignment="1">
      <alignment vertical="center" wrapText="1"/>
    </xf>
    <xf numFmtId="0" fontId="68" fillId="2" borderId="4"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68" fillId="2" borderId="3" xfId="0" applyFont="1" applyFill="1" applyBorder="1" applyAlignment="1">
      <alignment horizontal="center"/>
    </xf>
    <xf numFmtId="0" fontId="11" fillId="0" borderId="11" xfId="3" applyBorder="1" applyAlignment="1">
      <alignment horizontal="center"/>
    </xf>
    <xf numFmtId="0" fontId="11" fillId="0" borderId="37" xfId="3" applyBorder="1" applyAlignment="1">
      <alignment horizontal="center"/>
    </xf>
    <xf numFmtId="0" fontId="49" fillId="0" borderId="55" xfId="3" applyFont="1" applyFill="1" applyBorder="1" applyAlignment="1">
      <alignment horizontal="center" vertical="top" wrapText="1"/>
    </xf>
    <xf numFmtId="0" fontId="49" fillId="0" borderId="56" xfId="3" applyFont="1" applyFill="1" applyBorder="1" applyAlignment="1">
      <alignment horizontal="center" vertical="top" wrapText="1"/>
    </xf>
    <xf numFmtId="0" fontId="12" fillId="3"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4" fillId="10" borderId="2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0" fillId="12" borderId="28" xfId="0" applyFill="1" applyBorder="1" applyAlignment="1">
      <alignment vertical="center" wrapText="1"/>
    </xf>
    <xf numFmtId="0" fontId="0" fillId="0" borderId="30" xfId="0" applyBorder="1" applyAlignment="1">
      <alignment vertical="center" wrapText="1"/>
    </xf>
    <xf numFmtId="0" fontId="71" fillId="11" borderId="1" xfId="0" applyFont="1" applyFill="1" applyBorder="1" applyAlignment="1">
      <alignment vertical="center" wrapText="1"/>
    </xf>
    <xf numFmtId="0" fontId="0" fillId="3" borderId="1" xfId="0" applyFill="1" applyBorder="1" applyAlignment="1">
      <alignment vertical="center" wrapText="1"/>
    </xf>
    <xf numFmtId="0" fontId="37" fillId="3" borderId="1" xfId="0" applyFont="1" applyFill="1" applyBorder="1" applyAlignment="1">
      <alignment vertical="center" wrapText="1"/>
    </xf>
    <xf numFmtId="0" fontId="39" fillId="0" borderId="1" xfId="0" applyFont="1" applyBorder="1" applyAlignment="1">
      <alignment vertical="center" wrapText="1"/>
    </xf>
    <xf numFmtId="0" fontId="72" fillId="11" borderId="35" xfId="3"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70" fillId="3" borderId="1" xfId="13" applyFill="1" applyBorder="1" applyAlignment="1">
      <alignment vertical="center" wrapText="1"/>
    </xf>
    <xf numFmtId="0" fontId="62" fillId="0" borderId="3" xfId="6" applyFont="1" applyBorder="1" applyAlignment="1">
      <alignment horizontal="left" vertical="center" wrapText="1"/>
    </xf>
    <xf numFmtId="0" fontId="30" fillId="0" borderId="2" xfId="0" applyFont="1" applyBorder="1" applyAlignment="1">
      <alignment horizontal="center" vertical="center" wrapText="1"/>
    </xf>
    <xf numFmtId="0" fontId="12" fillId="15" borderId="0" xfId="0" applyFont="1" applyFill="1"/>
    <xf numFmtId="0" fontId="13" fillId="3" borderId="1" xfId="0" applyFont="1" applyFill="1" applyBorder="1" applyAlignment="1">
      <alignment vertical="center" wrapText="1"/>
    </xf>
    <xf numFmtId="0" fontId="12" fillId="0" borderId="13" xfId="0" applyFont="1" applyBorder="1" applyAlignment="1">
      <alignment vertical="center" wrapText="1"/>
    </xf>
    <xf numFmtId="0" fontId="12" fillId="0" borderId="1" xfId="0" quotePrefix="1" applyFont="1" applyBorder="1" applyAlignment="1">
      <alignment vertical="center" wrapText="1"/>
    </xf>
    <xf numFmtId="0" fontId="11" fillId="0" borderId="39" xfId="3" applyBorder="1" applyAlignment="1">
      <alignment horizontal="center"/>
    </xf>
    <xf numFmtId="0" fontId="11" fillId="0" borderId="65" xfId="3" applyBorder="1" applyAlignment="1">
      <alignment horizontal="center"/>
    </xf>
    <xf numFmtId="0" fontId="11" fillId="0" borderId="66" xfId="3" applyBorder="1" applyAlignment="1">
      <alignment horizontal="center"/>
    </xf>
    <xf numFmtId="0" fontId="11" fillId="0" borderId="39" xfId="3" applyBorder="1"/>
    <xf numFmtId="0" fontId="5" fillId="0" borderId="66" xfId="3" quotePrefix="1" applyFont="1" applyBorder="1" applyAlignment="1">
      <alignment vertical="top" wrapText="1"/>
    </xf>
    <xf numFmtId="0" fontId="12" fillId="0" borderId="1" xfId="0" quotePrefix="1"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3" xfId="0" applyFont="1" applyBorder="1" applyAlignment="1">
      <alignment horizontal="center" vertical="center" wrapText="1"/>
    </xf>
    <xf numFmtId="0" fontId="75" fillId="3" borderId="1" xfId="0" applyFont="1" applyFill="1" applyBorder="1" applyAlignment="1">
      <alignment vertical="center" wrapText="1"/>
    </xf>
    <xf numFmtId="0" fontId="30" fillId="0" borderId="13" xfId="0" applyFont="1" applyBorder="1" applyAlignment="1">
      <alignment vertical="center" wrapText="1"/>
    </xf>
    <xf numFmtId="0" fontId="30" fillId="0" borderId="59" xfId="0" applyFont="1" applyBorder="1" applyAlignment="1">
      <alignment vertical="center" wrapText="1"/>
    </xf>
    <xf numFmtId="0" fontId="30" fillId="0" borderId="2" xfId="0" applyFont="1" applyBorder="1" applyAlignment="1">
      <alignment vertical="center" wrapText="1"/>
    </xf>
    <xf numFmtId="0" fontId="48" fillId="0" borderId="0" xfId="3" applyFont="1" applyFill="1" applyAlignment="1">
      <alignment vertical="center"/>
    </xf>
    <xf numFmtId="0" fontId="76" fillId="0" borderId="10" xfId="3" applyFont="1" applyFill="1" applyBorder="1" applyAlignment="1">
      <alignment horizontal="center" vertical="center" wrapText="1"/>
    </xf>
    <xf numFmtId="0" fontId="47" fillId="0" borderId="10" xfId="3" applyFont="1" applyFill="1" applyBorder="1" applyAlignment="1">
      <alignment horizontal="center" vertical="center" wrapText="1"/>
    </xf>
    <xf numFmtId="0" fontId="47" fillId="0" borderId="10" xfId="3" applyFont="1" applyFill="1" applyBorder="1" applyAlignment="1">
      <alignment horizontal="center" vertical="center" wrapText="1" readingOrder="1"/>
    </xf>
    <xf numFmtId="0" fontId="47" fillId="0" borderId="11" xfId="3" applyFont="1" applyFill="1" applyBorder="1" applyAlignment="1">
      <alignment horizontal="center" vertical="center" wrapText="1"/>
    </xf>
    <xf numFmtId="0" fontId="47" fillId="0" borderId="68" xfId="3" applyFont="1" applyFill="1" applyBorder="1" applyAlignment="1">
      <alignment horizontal="center" vertical="center" wrapText="1"/>
    </xf>
    <xf numFmtId="0" fontId="12" fillId="3" borderId="5" xfId="0" applyFont="1" applyFill="1" applyBorder="1" applyAlignment="1">
      <alignment vertical="center" wrapText="1"/>
    </xf>
    <xf numFmtId="0" fontId="12" fillId="0" borderId="2" xfId="0" applyFont="1" applyBorder="1" applyAlignment="1">
      <alignment vertical="center" wrapText="1"/>
    </xf>
    <xf numFmtId="0" fontId="2" fillId="0" borderId="1" xfId="6" applyFont="1" applyBorder="1" applyAlignment="1">
      <alignment horizontal="center" vertical="center"/>
    </xf>
    <xf numFmtId="0" fontId="7" fillId="0" borderId="13" xfId="6" applyBorder="1" applyAlignment="1">
      <alignment horizontal="center" vertical="center"/>
    </xf>
    <xf numFmtId="0" fontId="7" fillId="12" borderId="25" xfId="6" applyFill="1" applyBorder="1" applyAlignment="1">
      <alignment vertical="center"/>
    </xf>
    <xf numFmtId="0" fontId="7" fillId="12" borderId="13" xfId="6" applyFill="1" applyBorder="1" applyAlignment="1">
      <alignment vertical="center"/>
    </xf>
    <xf numFmtId="0" fontId="7" fillId="12" borderId="69" xfId="6" applyFill="1" applyBorder="1" applyAlignment="1">
      <alignment vertical="center"/>
    </xf>
    <xf numFmtId="0" fontId="7" fillId="12" borderId="70" xfId="6" applyFill="1" applyBorder="1" applyAlignment="1">
      <alignment vertical="center"/>
    </xf>
    <xf numFmtId="0" fontId="7" fillId="12" borderId="26" xfId="6" applyFill="1" applyBorder="1" applyAlignment="1">
      <alignment vertical="center"/>
    </xf>
    <xf numFmtId="0" fontId="30" fillId="0" borderId="1" xfId="6" applyFont="1" applyBorder="1" applyAlignment="1">
      <alignment horizontal="center" vertical="center"/>
    </xf>
    <xf numFmtId="0" fontId="62" fillId="0" borderId="7" xfId="6" applyFont="1" applyBorder="1" applyAlignment="1">
      <alignment horizontal="left" vertical="center" wrapText="1"/>
    </xf>
    <xf numFmtId="0" fontId="18" fillId="0" borderId="3" xfId="6" applyFont="1" applyBorder="1" applyAlignment="1">
      <alignment horizontal="left" vertical="center" wrapText="1"/>
    </xf>
    <xf numFmtId="0" fontId="18" fillId="0" borderId="26" xfId="6" applyFont="1" applyBorder="1" applyAlignment="1">
      <alignment horizontal="left" vertical="center" wrapText="1"/>
    </xf>
    <xf numFmtId="0" fontId="7" fillId="0" borderId="0" xfId="6" applyAlignment="1">
      <alignment wrapText="1"/>
    </xf>
    <xf numFmtId="0" fontId="62" fillId="0" borderId="26" xfId="6" applyFont="1" applyBorder="1" applyAlignment="1">
      <alignment horizontal="left" vertical="center" wrapText="1"/>
    </xf>
    <xf numFmtId="0" fontId="62" fillId="0" borderId="6" xfId="6" applyFont="1" applyBorder="1" applyAlignment="1">
      <alignment horizontal="left" vertical="center" wrapText="1"/>
    </xf>
    <xf numFmtId="0" fontId="7" fillId="0" borderId="0" xfId="6" applyAlignment="1">
      <alignment vertical="center" wrapText="1"/>
    </xf>
    <xf numFmtId="0" fontId="0" fillId="0" borderId="2" xfId="6" applyFont="1" applyBorder="1" applyAlignment="1">
      <alignment horizontal="center" vertical="center"/>
    </xf>
    <xf numFmtId="0" fontId="18" fillId="0" borderId="6" xfId="6" applyFont="1" applyBorder="1" applyAlignment="1">
      <alignment horizontal="left" vertical="center" wrapText="1"/>
    </xf>
    <xf numFmtId="0" fontId="57" fillId="0" borderId="0" xfId="6" applyFont="1" applyAlignment="1">
      <alignment horizontal="left" vertical="center"/>
    </xf>
    <xf numFmtId="0" fontId="2" fillId="0" borderId="13" xfId="6" applyFont="1" applyBorder="1" applyAlignment="1">
      <alignment horizontal="center" vertical="center"/>
    </xf>
    <xf numFmtId="0" fontId="2" fillId="0" borderId="2" xfId="6" applyFont="1" applyBorder="1" applyAlignment="1">
      <alignment horizontal="center" vertical="center"/>
    </xf>
    <xf numFmtId="0" fontId="65" fillId="14" borderId="2" xfId="8" applyFont="1" applyFill="1" applyBorder="1" applyAlignment="1">
      <alignment vertical="center" wrapText="1"/>
    </xf>
    <xf numFmtId="0" fontId="65" fillId="14" borderId="6" xfId="8" applyFont="1" applyFill="1" applyBorder="1" applyAlignment="1">
      <alignment vertical="center" wrapText="1"/>
    </xf>
    <xf numFmtId="0" fontId="77" fillId="0" borderId="0" xfId="2" applyFont="1" applyBorder="1" applyAlignment="1">
      <alignment horizontal="centerContinuous" vertical="center"/>
    </xf>
    <xf numFmtId="0" fontId="30" fillId="0" borderId="0" xfId="2" applyAlignment="1">
      <alignment vertical="center"/>
    </xf>
    <xf numFmtId="0" fontId="30" fillId="0" borderId="0" xfId="2" applyFont="1" applyAlignment="1">
      <alignment vertical="center"/>
    </xf>
    <xf numFmtId="0" fontId="30" fillId="0" borderId="0" xfId="2" applyAlignment="1">
      <alignment vertical="center" wrapText="1"/>
    </xf>
    <xf numFmtId="0" fontId="30" fillId="0" borderId="0" xfId="2" applyFont="1" applyAlignment="1">
      <alignment vertical="center" wrapText="1"/>
    </xf>
    <xf numFmtId="0" fontId="12" fillId="16" borderId="4" xfId="0" applyFont="1" applyFill="1" applyBorder="1" applyAlignment="1">
      <alignment vertical="center" wrapText="1"/>
    </xf>
    <xf numFmtId="0" fontId="12" fillId="16" borderId="39" xfId="0" applyFont="1" applyFill="1" applyBorder="1" applyAlignment="1">
      <alignment horizontal="left" vertical="center" wrapText="1"/>
    </xf>
    <xf numFmtId="0" fontId="12" fillId="16" borderId="3" xfId="0" applyFont="1" applyFill="1" applyBorder="1" applyAlignment="1">
      <alignment horizontal="center" vertical="center" wrapText="1"/>
    </xf>
    <xf numFmtId="0" fontId="12" fillId="16" borderId="0" xfId="0" applyFont="1" applyFill="1" applyAlignment="1">
      <alignment horizontal="center" vertical="center"/>
    </xf>
    <xf numFmtId="0" fontId="12" fillId="16" borderId="42" xfId="0" applyFont="1" applyFill="1" applyBorder="1" applyAlignment="1">
      <alignment horizontal="center" vertical="center" wrapText="1"/>
    </xf>
    <xf numFmtId="0" fontId="12" fillId="16" borderId="40" xfId="0" applyFont="1" applyFill="1" applyBorder="1" applyAlignment="1">
      <alignment horizontal="center" vertical="center" wrapText="1"/>
    </xf>
    <xf numFmtId="0" fontId="69" fillId="16" borderId="3" xfId="0" applyFont="1" applyFill="1" applyBorder="1" applyAlignment="1">
      <alignment horizontal="center" vertical="center" wrapText="1"/>
    </xf>
    <xf numFmtId="0" fontId="12" fillId="16" borderId="1" xfId="0" applyFont="1" applyFill="1" applyBorder="1" applyAlignment="1">
      <alignment horizontal="left" vertical="center" wrapText="1"/>
    </xf>
    <xf numFmtId="0" fontId="12" fillId="16" borderId="1" xfId="0" applyFont="1" applyFill="1" applyBorder="1" applyAlignment="1">
      <alignment horizontal="center" vertical="center" wrapText="1"/>
    </xf>
    <xf numFmtId="0" fontId="12" fillId="16" borderId="1" xfId="0" applyFont="1" applyFill="1" applyBorder="1" applyAlignment="1" applyProtection="1">
      <alignment horizontal="center" vertical="center" wrapText="1"/>
    </xf>
    <xf numFmtId="0" fontId="12" fillId="16" borderId="10" xfId="0" applyFont="1" applyFill="1" applyBorder="1" applyAlignment="1">
      <alignment horizontal="left" vertical="center" wrapText="1"/>
    </xf>
    <xf numFmtId="0" fontId="12" fillId="16" borderId="13" xfId="0" applyFont="1" applyFill="1" applyBorder="1" applyAlignment="1">
      <alignment horizontal="left" vertical="center" wrapText="1"/>
    </xf>
    <xf numFmtId="0" fontId="12" fillId="0" borderId="39" xfId="0" applyFont="1" applyBorder="1" applyAlignment="1">
      <alignment vertical="center" wrapText="1"/>
    </xf>
    <xf numFmtId="0" fontId="30" fillId="0" borderId="0" xfId="0" applyFont="1" applyAlignment="1">
      <alignment vertical="center"/>
    </xf>
    <xf numFmtId="0" fontId="79" fillId="0" borderId="0" xfId="13" applyFont="1"/>
    <xf numFmtId="0" fontId="19" fillId="0" borderId="0" xfId="0" applyFont="1"/>
    <xf numFmtId="14" fontId="19" fillId="0" borderId="0" xfId="0" applyNumberFormat="1" applyFont="1"/>
    <xf numFmtId="0" fontId="40" fillId="3" borderId="0" xfId="0" applyFont="1" applyFill="1"/>
    <xf numFmtId="0" fontId="25" fillId="0" borderId="0" xfId="0" applyFont="1" applyBorder="1" applyAlignment="1">
      <alignment horizontal="left" vertical="top" wrapText="1"/>
    </xf>
    <xf numFmtId="0" fontId="54" fillId="11" borderId="0" xfId="0" applyFont="1" applyFill="1" applyAlignment="1">
      <alignment horizontal="left" vertical="center" readingOrder="1"/>
    </xf>
    <xf numFmtId="0" fontId="47" fillId="11" borderId="31" xfId="3" applyFont="1" applyFill="1" applyBorder="1" applyAlignment="1">
      <alignment horizontal="center" vertical="center" wrapText="1"/>
    </xf>
    <xf numFmtId="0" fontId="47" fillId="11" borderId="35" xfId="3" applyFont="1" applyFill="1" applyBorder="1" applyAlignment="1">
      <alignment horizontal="center" vertical="center" wrapText="1"/>
    </xf>
    <xf numFmtId="0" fontId="49" fillId="0" borderId="11" xfId="3" applyFont="1" applyFill="1" applyBorder="1" applyAlignment="1">
      <alignment horizontal="center" vertical="top" wrapText="1"/>
    </xf>
    <xf numFmtId="0" fontId="49" fillId="0" borderId="37" xfId="3" applyFont="1" applyFill="1" applyBorder="1" applyAlignment="1">
      <alignment horizontal="center" vertical="top" wrapText="1"/>
    </xf>
    <xf numFmtId="0" fontId="47" fillId="11" borderId="34" xfId="3" applyFont="1" applyFill="1" applyBorder="1" applyAlignment="1">
      <alignment horizontal="center" vertical="center" wrapText="1"/>
    </xf>
    <xf numFmtId="0" fontId="47" fillId="11" borderId="38" xfId="3" applyFont="1" applyFill="1" applyBorder="1" applyAlignment="1">
      <alignment horizontal="center" vertical="center" wrapText="1"/>
    </xf>
    <xf numFmtId="0" fontId="47" fillId="11" borderId="32" xfId="3" applyFont="1" applyFill="1" applyBorder="1" applyAlignment="1">
      <alignment horizontal="center" vertical="center" wrapText="1"/>
    </xf>
    <xf numFmtId="0" fontId="47" fillId="11" borderId="52" xfId="3" applyFont="1" applyFill="1" applyBorder="1" applyAlignment="1">
      <alignment horizontal="center" vertical="center" wrapText="1"/>
    </xf>
    <xf numFmtId="0" fontId="47" fillId="11" borderId="33" xfId="3" applyFont="1" applyFill="1" applyBorder="1" applyAlignment="1">
      <alignment horizontal="center" vertical="center" wrapText="1"/>
    </xf>
    <xf numFmtId="0" fontId="44" fillId="10" borderId="67" xfId="2" applyFont="1" applyFill="1" applyBorder="1" applyAlignment="1">
      <alignment horizontal="left" vertical="center" wrapText="1"/>
    </xf>
    <xf numFmtId="0" fontId="44" fillId="10" borderId="37" xfId="2" applyFont="1" applyFill="1" applyBorder="1" applyAlignment="1">
      <alignment horizontal="left" vertical="center" wrapText="1"/>
    </xf>
    <xf numFmtId="0" fontId="76" fillId="11" borderId="38" xfId="3" applyFont="1" applyFill="1" applyBorder="1" applyAlignment="1">
      <alignment horizontal="center" vertical="center" wrapText="1"/>
    </xf>
    <xf numFmtId="0" fontId="49" fillId="0" borderId="55" xfId="3" applyFont="1" applyFill="1" applyBorder="1" applyAlignment="1">
      <alignment horizontal="center" vertical="top" wrapText="1"/>
    </xf>
    <xf numFmtId="0" fontId="49" fillId="0" borderId="56" xfId="3" applyFont="1" applyFill="1" applyBorder="1" applyAlignment="1">
      <alignment horizontal="center" vertical="top" wrapText="1"/>
    </xf>
    <xf numFmtId="0" fontId="47" fillId="11" borderId="53" xfId="3" applyFont="1" applyFill="1" applyBorder="1" applyAlignment="1">
      <alignment horizontal="center" vertical="center" wrapText="1"/>
    </xf>
    <xf numFmtId="0" fontId="47" fillId="11" borderId="54" xfId="3" applyFont="1" applyFill="1" applyBorder="1" applyAlignment="1">
      <alignment horizontal="center" vertical="center" wrapText="1"/>
    </xf>
    <xf numFmtId="0" fontId="12" fillId="2" borderId="21"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7" xfId="2" applyFont="1" applyFill="1" applyBorder="1" applyAlignment="1">
      <alignment horizontal="center" vertical="center"/>
    </xf>
    <xf numFmtId="0" fontId="19" fillId="0" borderId="28" xfId="2" applyFont="1" applyFill="1" applyBorder="1" applyAlignment="1">
      <alignment horizontal="left" vertical="center" wrapText="1"/>
    </xf>
    <xf numFmtId="0" fontId="19" fillId="0" borderId="29" xfId="2" applyFont="1" applyFill="1" applyBorder="1" applyAlignment="1">
      <alignment horizontal="left" vertical="center" wrapText="1"/>
    </xf>
    <xf numFmtId="0" fontId="19" fillId="0" borderId="12"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0"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47" fillId="11" borderId="60" xfId="3" applyFont="1" applyFill="1" applyBorder="1" applyAlignment="1">
      <alignment horizontal="center" vertical="center" wrapText="1"/>
    </xf>
    <xf numFmtId="0" fontId="47" fillId="11" borderId="61" xfId="3" applyFont="1" applyFill="1" applyBorder="1" applyAlignment="1">
      <alignment horizontal="center" vertical="center" wrapText="1"/>
    </xf>
    <xf numFmtId="0" fontId="47" fillId="11" borderId="62" xfId="3" applyFont="1" applyFill="1" applyBorder="1" applyAlignment="1">
      <alignment horizontal="center" vertical="center" wrapText="1"/>
    </xf>
    <xf numFmtId="0" fontId="11" fillId="0" borderId="57" xfId="3" applyBorder="1" applyAlignment="1">
      <alignment horizontal="center"/>
    </xf>
    <xf numFmtId="0" fontId="11" fillId="0" borderId="58" xfId="3" applyBorder="1" applyAlignment="1">
      <alignment horizontal="center"/>
    </xf>
    <xf numFmtId="0" fontId="11" fillId="0" borderId="65" xfId="3" applyBorder="1" applyAlignment="1">
      <alignment horizontal="center"/>
    </xf>
    <xf numFmtId="0" fontId="11" fillId="0" borderId="66" xfId="3" applyBorder="1" applyAlignment="1">
      <alignment horizontal="center"/>
    </xf>
    <xf numFmtId="0" fontId="6" fillId="0" borderId="65" xfId="3" applyFont="1" applyBorder="1" applyAlignment="1">
      <alignment horizontal="left" vertical="center" wrapText="1"/>
    </xf>
    <xf numFmtId="0" fontId="6" fillId="0" borderId="66" xfId="3" applyFont="1" applyBorder="1" applyAlignment="1">
      <alignment horizontal="left" vertical="center" wrapText="1"/>
    </xf>
    <xf numFmtId="0" fontId="4" fillId="0" borderId="11" xfId="3" applyFont="1" applyBorder="1" applyAlignment="1">
      <alignment horizontal="left" vertical="top" wrapText="1"/>
    </xf>
    <xf numFmtId="0" fontId="11" fillId="0" borderId="37" xfId="3" applyBorder="1" applyAlignment="1">
      <alignment horizontal="left" vertical="top"/>
    </xf>
    <xf numFmtId="0" fontId="4" fillId="0" borderId="11" xfId="3" applyFont="1" applyBorder="1" applyAlignment="1">
      <alignment horizontal="left" wrapText="1"/>
    </xf>
    <xf numFmtId="0" fontId="11" fillId="0" borderId="37" xfId="3" applyBorder="1" applyAlignment="1">
      <alignment horizontal="left"/>
    </xf>
    <xf numFmtId="0" fontId="47" fillId="11" borderId="51" xfId="3" applyFont="1" applyFill="1" applyBorder="1" applyAlignment="1">
      <alignment horizontal="center" vertical="center" wrapText="1" readingOrder="1"/>
    </xf>
    <xf numFmtId="0" fontId="47" fillId="11" borderId="34" xfId="3" applyFont="1" applyFill="1" applyBorder="1" applyAlignment="1">
      <alignment horizontal="center" vertical="center" readingOrder="1"/>
    </xf>
    <xf numFmtId="0" fontId="47" fillId="11" borderId="37" xfId="3" applyFont="1" applyFill="1" applyBorder="1" applyAlignment="1">
      <alignment horizontal="center" vertical="center" readingOrder="1"/>
    </xf>
    <xf numFmtId="0" fontId="4" fillId="0" borderId="11" xfId="3" applyFont="1" applyBorder="1" applyAlignment="1">
      <alignment horizontal="left" vertical="center" wrapText="1"/>
    </xf>
    <xf numFmtId="0" fontId="10" fillId="0" borderId="37" xfId="3" applyFont="1" applyBorder="1" applyAlignment="1">
      <alignment horizontal="left" vertical="center" wrapText="1"/>
    </xf>
    <xf numFmtId="0" fontId="12" fillId="0" borderId="13" xfId="0" applyFont="1" applyBorder="1" applyAlignment="1">
      <alignment horizontal="left" vertical="center" wrapText="1"/>
    </xf>
    <xf numFmtId="0" fontId="12" fillId="0" borderId="39" xfId="0" applyFont="1" applyBorder="1" applyAlignment="1">
      <alignment horizontal="left" vertical="center" wrapText="1"/>
    </xf>
    <xf numFmtId="0" fontId="12" fillId="3" borderId="13"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3" fillId="0" borderId="64" xfId="6" applyFont="1" applyBorder="1" applyAlignment="1">
      <alignment horizontal="center" vertical="center" wrapText="1"/>
    </xf>
    <xf numFmtId="0" fontId="7" fillId="0" borderId="63" xfId="6" applyBorder="1" applyAlignment="1">
      <alignment horizontal="center" vertical="center" wrapText="1"/>
    </xf>
    <xf numFmtId="0" fontId="7" fillId="0" borderId="8" xfId="6" applyBorder="1" applyAlignment="1">
      <alignment horizontal="center" vertical="center" wrapText="1"/>
    </xf>
    <xf numFmtId="0" fontId="63" fillId="13" borderId="50" xfId="7" applyFont="1" applyFill="1" applyBorder="1" applyAlignment="1">
      <alignment horizontal="center" vertical="center" wrapText="1"/>
    </xf>
    <xf numFmtId="0" fontId="63" fillId="13" borderId="49" xfId="7" applyFont="1" applyFill="1" applyBorder="1" applyAlignment="1">
      <alignment horizontal="center" vertical="center" wrapText="1"/>
    </xf>
    <xf numFmtId="0" fontId="63" fillId="13" borderId="7" xfId="7" applyFont="1" applyFill="1" applyBorder="1" applyAlignment="1">
      <alignment horizontal="center" vertical="center" wrapText="1"/>
    </xf>
    <xf numFmtId="0" fontId="63" fillId="13" borderId="6" xfId="7" applyFont="1" applyFill="1" applyBorder="1" applyAlignment="1">
      <alignment horizontal="center" vertical="center" wrapText="1"/>
    </xf>
    <xf numFmtId="0" fontId="65" fillId="14" borderId="20" xfId="8" applyFont="1" applyFill="1" applyBorder="1" applyAlignment="1">
      <alignment horizontal="center" vertical="center" wrapText="1"/>
    </xf>
    <xf numFmtId="0" fontId="65" fillId="14" borderId="5" xfId="8" applyFont="1" applyFill="1" applyBorder="1" applyAlignment="1">
      <alignment horizontal="center" vertical="center" wrapText="1"/>
    </xf>
    <xf numFmtId="0" fontId="63" fillId="13" borderId="21" xfId="7" applyFont="1" applyFill="1" applyBorder="1" applyAlignment="1">
      <alignment horizontal="center" vertical="center" wrapText="1"/>
    </xf>
    <xf numFmtId="0" fontId="63" fillId="13" borderId="22" xfId="7" applyFont="1" applyFill="1" applyBorder="1" applyAlignment="1">
      <alignment horizontal="center" vertical="center" wrapText="1"/>
    </xf>
    <xf numFmtId="0" fontId="63" fillId="13" borderId="47" xfId="7" applyFont="1" applyFill="1" applyBorder="1" applyAlignment="1">
      <alignment horizontal="center" vertical="center" wrapText="1"/>
    </xf>
    <xf numFmtId="0" fontId="63" fillId="13" borderId="48" xfId="7" applyFont="1" applyFill="1" applyBorder="1" applyAlignment="1">
      <alignment horizontal="center" vertical="center" wrapText="1"/>
    </xf>
    <xf numFmtId="0" fontId="3" fillId="0" borderId="63" xfId="6" applyFont="1" applyBorder="1" applyAlignment="1">
      <alignment horizontal="center" vertical="center" wrapText="1"/>
    </xf>
    <xf numFmtId="0" fontId="3" fillId="0" borderId="42" xfId="6" applyFont="1" applyBorder="1" applyAlignment="1">
      <alignment horizontal="center" vertical="center" wrapText="1"/>
    </xf>
    <xf numFmtId="0" fontId="7" fillId="0" borderId="25" xfId="6" applyBorder="1" applyAlignment="1">
      <alignment horizontal="center" vertical="center" wrapText="1"/>
    </xf>
    <xf numFmtId="0" fontId="7" fillId="0" borderId="42" xfId="6" applyBorder="1" applyAlignment="1">
      <alignment horizontal="center" vertical="center" wrapText="1"/>
    </xf>
    <xf numFmtId="0" fontId="2" fillId="0" borderId="25" xfId="6" applyFont="1" applyBorder="1" applyAlignment="1">
      <alignment horizontal="center" vertical="center" wrapText="1"/>
    </xf>
    <xf numFmtId="0" fontId="2" fillId="0" borderId="63" xfId="6" applyFont="1" applyBorder="1" applyAlignment="1">
      <alignment horizontal="center" vertical="center" wrapText="1"/>
    </xf>
    <xf numFmtId="0" fontId="2" fillId="0" borderId="8" xfId="6" applyFont="1" applyBorder="1" applyAlignment="1">
      <alignment horizontal="center" vertical="center" wrapText="1"/>
    </xf>
    <xf numFmtId="0" fontId="65" fillId="14" borderId="22" xfId="8" applyFont="1" applyFill="1" applyBorder="1" applyAlignment="1">
      <alignment horizontal="center" vertical="center" wrapText="1"/>
    </xf>
    <xf numFmtId="0" fontId="65" fillId="14" borderId="71" xfId="8" applyFont="1" applyFill="1" applyBorder="1" applyAlignment="1">
      <alignment horizontal="center" vertical="center" wrapText="1"/>
    </xf>
  </cellXfs>
  <cellStyles count="14">
    <cellStyle name="Lien hypertexte" xfId="13" builtinId="8"/>
    <cellStyle name="Motif" xfId="7" xr:uid="{00000000-0005-0000-0000-000001000000}"/>
    <cellStyle name="Normal" xfId="0" builtinId="0"/>
    <cellStyle name="Normal 2" xfId="2" xr:uid="{00000000-0005-0000-0000-000003000000}"/>
    <cellStyle name="Normal 2 2" xfId="9" xr:uid="{00000000-0005-0000-0000-000004000000}"/>
    <cellStyle name="Normal 2 3" xfId="10" xr:uid="{00000000-0005-0000-0000-000005000000}"/>
    <cellStyle name="Normal 3" xfId="1" xr:uid="{00000000-0005-0000-0000-000006000000}"/>
    <cellStyle name="Normal 3 2" xfId="5" xr:uid="{00000000-0005-0000-0000-000007000000}"/>
    <cellStyle name="Normal 4" xfId="3" xr:uid="{00000000-0005-0000-0000-000008000000}"/>
    <cellStyle name="Normal 4 2" xfId="6" xr:uid="{00000000-0005-0000-0000-000009000000}"/>
    <cellStyle name="Normal 5" xfId="4" xr:uid="{00000000-0005-0000-0000-00000A000000}"/>
    <cellStyle name="Normal_OF_CHORUS (2)" xfId="8" xr:uid="{00000000-0005-0000-0000-00000B000000}"/>
    <cellStyle name="Pourcentage 2" xfId="11" xr:uid="{00000000-0005-0000-0000-00000C000000}"/>
    <cellStyle name="Pourcentage 3" xfId="12" xr:uid="{00000000-0005-0000-0000-00000D000000}"/>
  </cellStyles>
  <dxfs count="14">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i val="0"/>
        <color theme="9"/>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strike val="0"/>
        <color theme="9" tint="-0.24994659260841701"/>
      </font>
    </dxf>
    <dxf>
      <font>
        <b/>
        <i val="0"/>
        <strike val="0"/>
        <color theme="9" tint="-0.24994659260841701"/>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152399</xdr:rowOff>
    </xdr:from>
    <xdr:to>
      <xdr:col>3</xdr:col>
      <xdr:colOff>314325</xdr:colOff>
      <xdr:row>9</xdr:row>
      <xdr:rowOff>47624</xdr:rowOff>
    </xdr:to>
    <xdr:pic>
      <xdr:nvPicPr>
        <xdr:cNvPr id="19" name="Image 25">
          <a:extLst>
            <a:ext uri="{FF2B5EF4-FFF2-40B4-BE49-F238E27FC236}">
              <a16:creationId xmlns:a16="http://schemas.microsoft.com/office/drawing/2014/main" id="{00000000-0008-0000-0000-000013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4324"/>
          <a:ext cx="21621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336738</xdr:colOff>
      <xdr:row>1</xdr:row>
      <xdr:rowOff>141756</xdr:rowOff>
    </xdr:from>
    <xdr:to>
      <xdr:col>13</xdr:col>
      <xdr:colOff>616586</xdr:colOff>
      <xdr:row>12</xdr:row>
      <xdr:rowOff>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604688" y="303681"/>
          <a:ext cx="1803848" cy="2249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755644</xdr:colOff>
      <xdr:row>19</xdr:row>
      <xdr:rowOff>2067871</xdr:rowOff>
    </xdr:from>
    <xdr:to>
      <xdr:col>3</xdr:col>
      <xdr:colOff>1933389</xdr:colOff>
      <xdr:row>20</xdr:row>
      <xdr:rowOff>48571</xdr:rowOff>
    </xdr:to>
    <xdr:sp macro="" textlink="">
      <xdr:nvSpPr>
        <xdr:cNvPr id="291" name="ZoneTexte 290">
          <a:extLst>
            <a:ext uri="{FF2B5EF4-FFF2-40B4-BE49-F238E27FC236}">
              <a16:creationId xmlns:a16="http://schemas.microsoft.com/office/drawing/2014/main" id="{00000000-0008-0000-0200-000023010000}"/>
            </a:ext>
          </a:extLst>
        </xdr:cNvPr>
        <xdr:cNvSpPr txBox="1"/>
      </xdr:nvSpPr>
      <xdr:spPr>
        <a:xfrm rot="1761945">
          <a:off x="5737219" y="23308621"/>
          <a:ext cx="117774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Montant non justifié</a:t>
          </a:r>
          <a:endParaRPr lang="fr-FR" sz="1100"/>
        </a:p>
      </xdr:txBody>
    </xdr:sp>
    <xdr:clientData/>
  </xdr:twoCellAnchor>
  <xdr:twoCellAnchor>
    <xdr:from>
      <xdr:col>2</xdr:col>
      <xdr:colOff>990602</xdr:colOff>
      <xdr:row>19</xdr:row>
      <xdr:rowOff>2105025</xdr:rowOff>
    </xdr:from>
    <xdr:to>
      <xdr:col>2</xdr:col>
      <xdr:colOff>2247902</xdr:colOff>
      <xdr:row>19</xdr:row>
      <xdr:rowOff>2381250</xdr:rowOff>
    </xdr:to>
    <xdr:sp macro="" textlink="">
      <xdr:nvSpPr>
        <xdr:cNvPr id="290" name="ZoneTexte 289">
          <a:extLst>
            <a:ext uri="{FF2B5EF4-FFF2-40B4-BE49-F238E27FC236}">
              <a16:creationId xmlns:a16="http://schemas.microsoft.com/office/drawing/2014/main" id="{00000000-0008-0000-0200-000022010000}"/>
            </a:ext>
          </a:extLst>
        </xdr:cNvPr>
        <xdr:cNvSpPr txBox="1"/>
      </xdr:nvSpPr>
      <xdr:spPr>
        <a:xfrm rot="20006051">
          <a:off x="3371852" y="23345775"/>
          <a:ext cx="12573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Montant justifié</a:t>
          </a:r>
        </a:p>
      </xdr:txBody>
    </xdr:sp>
    <xdr:clientData/>
  </xdr:twoCellAnchor>
  <xdr:twoCellAnchor>
    <xdr:from>
      <xdr:col>1</xdr:col>
      <xdr:colOff>278307</xdr:colOff>
      <xdr:row>10</xdr:row>
      <xdr:rowOff>198962</xdr:rowOff>
    </xdr:from>
    <xdr:to>
      <xdr:col>1</xdr:col>
      <xdr:colOff>1790307</xdr:colOff>
      <xdr:row>10</xdr:row>
      <xdr:rowOff>738962</xdr:rowOff>
    </xdr:to>
    <xdr:sp macro="" textlink="">
      <xdr:nvSpPr>
        <xdr:cNvPr id="3" name="Rectangle 160">
          <a:extLst>
            <a:ext uri="{FF2B5EF4-FFF2-40B4-BE49-F238E27FC236}">
              <a16:creationId xmlns:a16="http://schemas.microsoft.com/office/drawing/2014/main" id="{00000000-0008-0000-0200-000003000000}"/>
            </a:ext>
          </a:extLst>
        </xdr:cNvPr>
        <xdr:cNvSpPr>
          <a:spLocks noChangeArrowheads="1"/>
        </xdr:cNvSpPr>
      </xdr:nvSpPr>
      <xdr:spPr bwMode="auto">
        <a:xfrm rot="10800000" flipV="1">
          <a:off x="2064245" y="4675712"/>
          <a:ext cx="1512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Allocation des moyens et Notification des emplois </a:t>
          </a:r>
        </a:p>
      </xdr:txBody>
    </xdr:sp>
    <xdr:clientData/>
  </xdr:twoCellAnchor>
  <xdr:twoCellAnchor>
    <xdr:from>
      <xdr:col>7</xdr:col>
      <xdr:colOff>275167</xdr:colOff>
      <xdr:row>10</xdr:row>
      <xdr:rowOff>202123</xdr:rowOff>
    </xdr:from>
    <xdr:to>
      <xdr:col>7</xdr:col>
      <xdr:colOff>1787167</xdr:colOff>
      <xdr:row>10</xdr:row>
      <xdr:rowOff>742123</xdr:rowOff>
    </xdr:to>
    <xdr:sp macro="" textlink="">
      <xdr:nvSpPr>
        <xdr:cNvPr id="4" name="Rectangle 129">
          <a:extLst>
            <a:ext uri="{FF2B5EF4-FFF2-40B4-BE49-F238E27FC236}">
              <a16:creationId xmlns:a16="http://schemas.microsoft.com/office/drawing/2014/main" id="{00000000-0008-0000-0200-000004000000}"/>
            </a:ext>
          </a:extLst>
        </xdr:cNvPr>
        <xdr:cNvSpPr>
          <a:spLocks noChangeArrowheads="1"/>
        </xdr:cNvSpPr>
      </xdr:nvSpPr>
      <xdr:spPr bwMode="auto">
        <a:xfrm>
          <a:off x="11728980" y="3940686"/>
          <a:ext cx="1512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Prescription des besoins d'accompagnement de l'élève</a:t>
          </a:r>
        </a:p>
      </xdr:txBody>
    </xdr:sp>
    <xdr:clientData/>
  </xdr:twoCellAnchor>
  <xdr:twoCellAnchor>
    <xdr:from>
      <xdr:col>4</xdr:col>
      <xdr:colOff>428010</xdr:colOff>
      <xdr:row>10</xdr:row>
      <xdr:rowOff>687917</xdr:rowOff>
    </xdr:from>
    <xdr:to>
      <xdr:col>4</xdr:col>
      <xdr:colOff>1940010</xdr:colOff>
      <xdr:row>10</xdr:row>
      <xdr:rowOff>1227917</xdr:rowOff>
    </xdr:to>
    <xdr:sp macro="" textlink="">
      <xdr:nvSpPr>
        <xdr:cNvPr id="5" name="Rectangle 129">
          <a:extLst>
            <a:ext uri="{FF2B5EF4-FFF2-40B4-BE49-F238E27FC236}">
              <a16:creationId xmlns:a16="http://schemas.microsoft.com/office/drawing/2014/main" id="{00000000-0008-0000-0200-000005000000}"/>
            </a:ext>
          </a:extLst>
        </xdr:cNvPr>
        <xdr:cNvSpPr>
          <a:spLocks noChangeArrowheads="1"/>
        </xdr:cNvSpPr>
      </xdr:nvSpPr>
      <xdr:spPr bwMode="auto">
        <a:xfrm>
          <a:off x="5404823" y="4426480"/>
          <a:ext cx="1512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Organisation de la sélection des candidatures</a:t>
          </a:r>
        </a:p>
      </xdr:txBody>
    </xdr:sp>
    <xdr:clientData/>
  </xdr:twoCellAnchor>
  <xdr:twoCellAnchor>
    <xdr:from>
      <xdr:col>2</xdr:col>
      <xdr:colOff>1765719</xdr:colOff>
      <xdr:row>11</xdr:row>
      <xdr:rowOff>633554</xdr:rowOff>
    </xdr:from>
    <xdr:to>
      <xdr:col>3</xdr:col>
      <xdr:colOff>1037394</xdr:colOff>
      <xdr:row>11</xdr:row>
      <xdr:rowOff>1317554</xdr:rowOff>
    </xdr:to>
    <xdr:sp macro="" textlink="">
      <xdr:nvSpPr>
        <xdr:cNvPr id="7" name="Rectangle 129">
          <a:extLst>
            <a:ext uri="{FF2B5EF4-FFF2-40B4-BE49-F238E27FC236}">
              <a16:creationId xmlns:a16="http://schemas.microsoft.com/office/drawing/2014/main" id="{00000000-0008-0000-0200-000007000000}"/>
            </a:ext>
          </a:extLst>
        </xdr:cNvPr>
        <xdr:cNvSpPr>
          <a:spLocks noChangeArrowheads="1"/>
        </xdr:cNvSpPr>
      </xdr:nvSpPr>
      <xdr:spPr bwMode="auto">
        <a:xfrm>
          <a:off x="4146969" y="9539429"/>
          <a:ext cx="1872000" cy="684000"/>
        </a:xfrm>
        <a:prstGeom prst="flowChartDocumen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Établissement du contrat pour l'agent recruté </a:t>
          </a:r>
          <a:r>
            <a:rPr kumimoji="0" lang="fr-FR" sz="900" b="0" i="0" u="none" strike="noStrike" kern="0" cap="none" spc="0" normalizeH="0" baseline="0" noProof="0">
              <a:ln>
                <a:noFill/>
              </a:ln>
              <a:solidFill>
                <a:srgbClr val="000000"/>
              </a:solidFill>
              <a:effectLst/>
              <a:uLnTx/>
              <a:uFillTx/>
              <a:latin typeface="Trebuchet MS"/>
            </a:rPr>
            <a:t>et édition du contrat </a:t>
          </a:r>
          <a:r>
            <a:rPr kumimoji="0" lang="fr-FR" sz="900" b="1" i="0" u="none" strike="noStrike" kern="0" cap="none" spc="0" normalizeH="0" baseline="0" noProof="0">
              <a:ln>
                <a:noFill/>
              </a:ln>
              <a:solidFill>
                <a:srgbClr val="000000"/>
              </a:solidFill>
              <a:effectLst/>
              <a:uLnTx/>
              <a:uFillTx/>
              <a:latin typeface="Trebuchet MS"/>
            </a:rPr>
            <a:t>(c)</a:t>
          </a:r>
        </a:p>
      </xdr:txBody>
    </xdr:sp>
    <xdr:clientData/>
  </xdr:twoCellAnchor>
  <xdr:twoCellAnchor>
    <xdr:from>
      <xdr:col>2</xdr:col>
      <xdr:colOff>1765719</xdr:colOff>
      <xdr:row>11</xdr:row>
      <xdr:rowOff>373483</xdr:rowOff>
    </xdr:from>
    <xdr:to>
      <xdr:col>3</xdr:col>
      <xdr:colOff>1037394</xdr:colOff>
      <xdr:row>11</xdr:row>
      <xdr:rowOff>625483</xdr:rowOff>
    </xdr:to>
    <xdr:sp macro="" textlink="">
      <xdr:nvSpPr>
        <xdr:cNvPr id="8" name="Rectangle 161">
          <a:extLst>
            <a:ext uri="{FF2B5EF4-FFF2-40B4-BE49-F238E27FC236}">
              <a16:creationId xmlns:a16="http://schemas.microsoft.com/office/drawing/2014/main" id="{00000000-0008-0000-0200-000008000000}"/>
            </a:ext>
          </a:extLst>
        </xdr:cNvPr>
        <xdr:cNvSpPr>
          <a:spLocks noChangeArrowheads="1"/>
        </xdr:cNvSpPr>
      </xdr:nvSpPr>
      <xdr:spPr bwMode="auto">
        <a:xfrm flipV="1">
          <a:off x="4146969" y="9279358"/>
          <a:ext cx="1872000" cy="252000"/>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SIRH</a:t>
          </a:r>
        </a:p>
      </xdr:txBody>
    </xdr:sp>
    <xdr:clientData/>
  </xdr:twoCellAnchor>
  <xdr:twoCellAnchor>
    <xdr:from>
      <xdr:col>4</xdr:col>
      <xdr:colOff>428010</xdr:colOff>
      <xdr:row>10</xdr:row>
      <xdr:rowOff>3268638</xdr:rowOff>
    </xdr:from>
    <xdr:to>
      <xdr:col>4</xdr:col>
      <xdr:colOff>1940010</xdr:colOff>
      <xdr:row>10</xdr:row>
      <xdr:rowOff>3736638</xdr:rowOff>
    </xdr:to>
    <xdr:sp macro="" textlink="">
      <xdr:nvSpPr>
        <xdr:cNvPr id="9" name="Rectangle 129">
          <a:extLst>
            <a:ext uri="{FF2B5EF4-FFF2-40B4-BE49-F238E27FC236}">
              <a16:creationId xmlns:a16="http://schemas.microsoft.com/office/drawing/2014/main" id="{00000000-0008-0000-0200-000009000000}"/>
            </a:ext>
          </a:extLst>
        </xdr:cNvPr>
        <xdr:cNvSpPr>
          <a:spLocks noChangeArrowheads="1"/>
        </xdr:cNvSpPr>
      </xdr:nvSpPr>
      <xdr:spPr bwMode="auto">
        <a:xfrm>
          <a:off x="5404823" y="7007201"/>
          <a:ext cx="1512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Constitution et transmission du dossier administratif  </a:t>
          </a:r>
          <a:r>
            <a:rPr kumimoji="0" lang="fr-FR" sz="900" b="1" i="0" u="none" strike="noStrike" kern="0" cap="none" spc="0" normalizeH="0" baseline="0" noProof="0">
              <a:ln>
                <a:noFill/>
              </a:ln>
              <a:solidFill>
                <a:srgbClr val="FF0000"/>
              </a:solidFill>
              <a:effectLst/>
              <a:uLnTx/>
              <a:uFillTx/>
              <a:latin typeface="Trebuchet MS"/>
            </a:rPr>
            <a:t>(a) </a:t>
          </a:r>
        </a:p>
      </xdr:txBody>
    </xdr:sp>
    <xdr:clientData/>
  </xdr:twoCellAnchor>
  <xdr:twoCellAnchor>
    <xdr:from>
      <xdr:col>2</xdr:col>
      <xdr:colOff>1765719</xdr:colOff>
      <xdr:row>10</xdr:row>
      <xdr:rowOff>4663438</xdr:rowOff>
    </xdr:from>
    <xdr:to>
      <xdr:col>3</xdr:col>
      <xdr:colOff>1037394</xdr:colOff>
      <xdr:row>11</xdr:row>
      <xdr:rowOff>42306</xdr:rowOff>
    </xdr:to>
    <xdr:sp macro="" textlink="">
      <xdr:nvSpPr>
        <xdr:cNvPr id="11" name="Rectangle 129">
          <a:extLst>
            <a:ext uri="{FF2B5EF4-FFF2-40B4-BE49-F238E27FC236}">
              <a16:creationId xmlns:a16="http://schemas.microsoft.com/office/drawing/2014/main" id="{00000000-0008-0000-0200-00000B000000}"/>
            </a:ext>
          </a:extLst>
        </xdr:cNvPr>
        <xdr:cNvSpPr>
          <a:spLocks noChangeArrowheads="1"/>
        </xdr:cNvSpPr>
      </xdr:nvSpPr>
      <xdr:spPr bwMode="auto">
        <a:xfrm>
          <a:off x="4146969" y="8378188"/>
          <a:ext cx="1872000" cy="569993"/>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Saisie et contrôle des </a:t>
          </a:r>
          <a:r>
            <a:rPr kumimoji="0" lang="fr-FR" sz="900" b="1" i="0" u="none" strike="noStrike" kern="0" cap="none" spc="0" normalizeH="0" baseline="0" noProof="0">
              <a:ln>
                <a:noFill/>
              </a:ln>
              <a:solidFill>
                <a:sysClr val="windowText" lastClr="000000"/>
              </a:solidFill>
              <a:effectLst/>
              <a:uLnTx/>
              <a:uFillTx/>
              <a:latin typeface="Trebuchet MS"/>
            </a:rPr>
            <a:t>données administriatives  </a:t>
          </a:r>
          <a:r>
            <a:rPr kumimoji="0" lang="fr-FR" sz="900" b="0" i="0" u="none" strike="noStrike" kern="0" cap="none" spc="0" normalizeH="0" baseline="0" noProof="0">
              <a:ln>
                <a:noFill/>
              </a:ln>
              <a:solidFill>
                <a:sysClr val="windowText" lastClr="000000"/>
              </a:solidFill>
              <a:effectLst/>
              <a:uLnTx/>
              <a:uFillTx/>
              <a:latin typeface="Trebuchet MS"/>
            </a:rPr>
            <a:t>du dossier de l'agent</a:t>
          </a:r>
        </a:p>
      </xdr:txBody>
    </xdr:sp>
    <xdr:clientData/>
  </xdr:twoCellAnchor>
  <xdr:twoCellAnchor>
    <xdr:from>
      <xdr:col>6</xdr:col>
      <xdr:colOff>279135</xdr:colOff>
      <xdr:row>11</xdr:row>
      <xdr:rowOff>777554</xdr:rowOff>
    </xdr:from>
    <xdr:to>
      <xdr:col>6</xdr:col>
      <xdr:colOff>1791135</xdr:colOff>
      <xdr:row>11</xdr:row>
      <xdr:rowOff>1173554</xdr:rowOff>
    </xdr:to>
    <xdr:sp macro="" textlink="">
      <xdr:nvSpPr>
        <xdr:cNvPr id="12" name="Rectangle 129">
          <a:extLst>
            <a:ext uri="{FF2B5EF4-FFF2-40B4-BE49-F238E27FC236}">
              <a16:creationId xmlns:a16="http://schemas.microsoft.com/office/drawing/2014/main" id="{00000000-0008-0000-0200-00000C000000}"/>
            </a:ext>
          </a:extLst>
        </xdr:cNvPr>
        <xdr:cNvSpPr>
          <a:spLocks noChangeArrowheads="1"/>
        </xdr:cNvSpPr>
      </xdr:nvSpPr>
      <xdr:spPr bwMode="auto">
        <a:xfrm>
          <a:off x="12303047" y="9697436"/>
          <a:ext cx="1512000" cy="396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Signature du contrat </a:t>
          </a:r>
          <a:r>
            <a:rPr kumimoji="0" lang="fr-FR" sz="900" b="1" i="0" u="none" strike="noStrike" kern="0" cap="none" spc="0" normalizeH="0" baseline="0" noProof="0">
              <a:ln>
                <a:noFill/>
              </a:ln>
              <a:solidFill>
                <a:srgbClr val="000000"/>
              </a:solidFill>
              <a:effectLst/>
              <a:uLnTx/>
              <a:uFillTx/>
              <a:latin typeface="Trebuchet MS"/>
            </a:rPr>
            <a:t>(d)</a:t>
          </a:r>
        </a:p>
      </xdr:txBody>
    </xdr:sp>
    <xdr:clientData/>
  </xdr:twoCellAnchor>
  <xdr:twoCellAnchor>
    <xdr:from>
      <xdr:col>2</xdr:col>
      <xdr:colOff>1765719</xdr:colOff>
      <xdr:row>11</xdr:row>
      <xdr:rowOff>2494668</xdr:rowOff>
    </xdr:from>
    <xdr:to>
      <xdr:col>3</xdr:col>
      <xdr:colOff>1037394</xdr:colOff>
      <xdr:row>11</xdr:row>
      <xdr:rowOff>3146051</xdr:rowOff>
    </xdr:to>
    <xdr:sp macro="" textlink="">
      <xdr:nvSpPr>
        <xdr:cNvPr id="14" name="Rectangle 160">
          <a:extLst>
            <a:ext uri="{FF2B5EF4-FFF2-40B4-BE49-F238E27FC236}">
              <a16:creationId xmlns:a16="http://schemas.microsoft.com/office/drawing/2014/main" id="{00000000-0008-0000-0200-00000E000000}"/>
            </a:ext>
          </a:extLst>
        </xdr:cNvPr>
        <xdr:cNvSpPr>
          <a:spLocks noChangeArrowheads="1"/>
        </xdr:cNvSpPr>
      </xdr:nvSpPr>
      <xdr:spPr bwMode="auto">
        <a:xfrm>
          <a:off x="4146969" y="11400543"/>
          <a:ext cx="1872000" cy="651383"/>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solidFill>
                <a:sysClr val="windowText" lastClr="000000"/>
              </a:solidFill>
              <a:effectLst/>
              <a:latin typeface="+mn-lt"/>
              <a:ea typeface="+mn-ea"/>
              <a:cs typeface="+mn-cs"/>
            </a:rPr>
            <a:t>Réception du contrat signé puis signature par l'autorité académique</a:t>
          </a:r>
          <a:endParaRPr lang="fr-FR" sz="900">
            <a:solidFill>
              <a:sysClr val="windowText" lastClr="000000"/>
            </a:solidFill>
            <a:effectLst/>
          </a:endParaRPr>
        </a:p>
      </xdr:txBody>
    </xdr:sp>
    <xdr:clientData/>
  </xdr:twoCellAnchor>
  <xdr:twoCellAnchor>
    <xdr:from>
      <xdr:col>2</xdr:col>
      <xdr:colOff>1765719</xdr:colOff>
      <xdr:row>11</xdr:row>
      <xdr:rowOff>4275051</xdr:rowOff>
    </xdr:from>
    <xdr:to>
      <xdr:col>3</xdr:col>
      <xdr:colOff>1037394</xdr:colOff>
      <xdr:row>11</xdr:row>
      <xdr:rowOff>4527051</xdr:rowOff>
    </xdr:to>
    <xdr:sp macro="" textlink="">
      <xdr:nvSpPr>
        <xdr:cNvPr id="15" name="Rectangle 161">
          <a:extLst>
            <a:ext uri="{FF2B5EF4-FFF2-40B4-BE49-F238E27FC236}">
              <a16:creationId xmlns:a16="http://schemas.microsoft.com/office/drawing/2014/main" id="{00000000-0008-0000-0200-00000F000000}"/>
            </a:ext>
          </a:extLst>
        </xdr:cNvPr>
        <xdr:cNvSpPr>
          <a:spLocks noChangeArrowheads="1"/>
        </xdr:cNvSpPr>
      </xdr:nvSpPr>
      <xdr:spPr bwMode="auto">
        <a:xfrm>
          <a:off x="4146969" y="13180926"/>
          <a:ext cx="1872000" cy="252000"/>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SIRH</a:t>
          </a:r>
        </a:p>
      </xdr:txBody>
    </xdr:sp>
    <xdr:clientData/>
  </xdr:twoCellAnchor>
  <xdr:twoCellAnchor>
    <xdr:from>
      <xdr:col>2</xdr:col>
      <xdr:colOff>1765719</xdr:colOff>
      <xdr:row>10</xdr:row>
      <xdr:rowOff>3223815</xdr:rowOff>
    </xdr:from>
    <xdr:to>
      <xdr:col>3</xdr:col>
      <xdr:colOff>1037394</xdr:colOff>
      <xdr:row>10</xdr:row>
      <xdr:rowOff>3691815</xdr:rowOff>
    </xdr:to>
    <xdr:sp macro="" textlink="">
      <xdr:nvSpPr>
        <xdr:cNvPr id="16" name="Rectangle 129">
          <a:extLst>
            <a:ext uri="{FF2B5EF4-FFF2-40B4-BE49-F238E27FC236}">
              <a16:creationId xmlns:a16="http://schemas.microsoft.com/office/drawing/2014/main" id="{00000000-0008-0000-0200-000010000000}"/>
            </a:ext>
          </a:extLst>
        </xdr:cNvPr>
        <xdr:cNvSpPr>
          <a:spLocks noChangeArrowheads="1"/>
        </xdr:cNvSpPr>
      </xdr:nvSpPr>
      <xdr:spPr bwMode="auto">
        <a:xfrm>
          <a:off x="4146969" y="6938565"/>
          <a:ext cx="1872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Constitution du dossier administratif et financier</a:t>
          </a:r>
        </a:p>
      </xdr:txBody>
    </xdr:sp>
    <xdr:clientData/>
  </xdr:twoCellAnchor>
  <xdr:twoCellAnchor>
    <xdr:from>
      <xdr:col>8</xdr:col>
      <xdr:colOff>205058</xdr:colOff>
      <xdr:row>11</xdr:row>
      <xdr:rowOff>4480680</xdr:rowOff>
    </xdr:from>
    <xdr:to>
      <xdr:col>8</xdr:col>
      <xdr:colOff>1391714</xdr:colOff>
      <xdr:row>11</xdr:row>
      <xdr:rowOff>4883132</xdr:rowOff>
    </xdr:to>
    <xdr:sp macro="" textlink="">
      <xdr:nvSpPr>
        <xdr:cNvPr id="17" name="Rectangle 129">
          <a:extLst>
            <a:ext uri="{FF2B5EF4-FFF2-40B4-BE49-F238E27FC236}">
              <a16:creationId xmlns:a16="http://schemas.microsoft.com/office/drawing/2014/main" id="{00000000-0008-0000-0200-000011000000}"/>
            </a:ext>
          </a:extLst>
        </xdr:cNvPr>
        <xdr:cNvSpPr>
          <a:spLocks noChangeArrowheads="1"/>
        </xdr:cNvSpPr>
      </xdr:nvSpPr>
      <xdr:spPr bwMode="auto">
        <a:xfrm>
          <a:off x="17646391" y="14153847"/>
          <a:ext cx="1186656" cy="402452"/>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Liquidation</a:t>
          </a:r>
        </a:p>
      </xdr:txBody>
    </xdr:sp>
    <xdr:clientData/>
  </xdr:twoCellAnchor>
  <xdr:twoCellAnchor>
    <xdr:from>
      <xdr:col>2</xdr:col>
      <xdr:colOff>1765719</xdr:colOff>
      <xdr:row>12</xdr:row>
      <xdr:rowOff>411459</xdr:rowOff>
    </xdr:from>
    <xdr:to>
      <xdr:col>3</xdr:col>
      <xdr:colOff>1037394</xdr:colOff>
      <xdr:row>12</xdr:row>
      <xdr:rowOff>807459</xdr:rowOff>
    </xdr:to>
    <xdr:sp macro="" textlink="">
      <xdr:nvSpPr>
        <xdr:cNvPr id="18" name="Rectangle 160">
          <a:extLst>
            <a:ext uri="{FF2B5EF4-FFF2-40B4-BE49-F238E27FC236}">
              <a16:creationId xmlns:a16="http://schemas.microsoft.com/office/drawing/2014/main" id="{00000000-0008-0000-0200-000012000000}"/>
            </a:ext>
          </a:extLst>
        </xdr:cNvPr>
        <xdr:cNvSpPr>
          <a:spLocks noChangeArrowheads="1"/>
        </xdr:cNvSpPr>
      </xdr:nvSpPr>
      <xdr:spPr bwMode="auto">
        <a:xfrm flipV="1">
          <a:off x="4146969" y="14394159"/>
          <a:ext cx="1872000" cy="396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Vérification du retour paye</a:t>
          </a:r>
        </a:p>
      </xdr:txBody>
    </xdr:sp>
    <xdr:clientData/>
  </xdr:twoCellAnchor>
  <xdr:twoCellAnchor>
    <xdr:from>
      <xdr:col>2</xdr:col>
      <xdr:colOff>1765719</xdr:colOff>
      <xdr:row>12</xdr:row>
      <xdr:rowOff>154935</xdr:rowOff>
    </xdr:from>
    <xdr:to>
      <xdr:col>3</xdr:col>
      <xdr:colOff>1037394</xdr:colOff>
      <xdr:row>12</xdr:row>
      <xdr:rowOff>406935</xdr:rowOff>
    </xdr:to>
    <xdr:sp macro="" textlink="">
      <xdr:nvSpPr>
        <xdr:cNvPr id="19" name="Rectangle 161">
          <a:extLst>
            <a:ext uri="{FF2B5EF4-FFF2-40B4-BE49-F238E27FC236}">
              <a16:creationId xmlns:a16="http://schemas.microsoft.com/office/drawing/2014/main" id="{00000000-0008-0000-0200-000013000000}"/>
            </a:ext>
          </a:extLst>
        </xdr:cNvPr>
        <xdr:cNvSpPr>
          <a:spLocks noChangeArrowheads="1"/>
        </xdr:cNvSpPr>
      </xdr:nvSpPr>
      <xdr:spPr bwMode="auto">
        <a:xfrm>
          <a:off x="4146969" y="14137635"/>
          <a:ext cx="1872000" cy="252000"/>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SIRH</a:t>
          </a:r>
        </a:p>
      </xdr:txBody>
    </xdr:sp>
    <xdr:clientData/>
  </xdr:twoCellAnchor>
  <xdr:twoCellAnchor>
    <xdr:from>
      <xdr:col>1</xdr:col>
      <xdr:colOff>214316</xdr:colOff>
      <xdr:row>10</xdr:row>
      <xdr:rowOff>119956</xdr:rowOff>
    </xdr:from>
    <xdr:to>
      <xdr:col>1</xdr:col>
      <xdr:colOff>394316</xdr:colOff>
      <xdr:row>10</xdr:row>
      <xdr:rowOff>299956</xdr:rowOff>
    </xdr:to>
    <xdr:sp macro="" textlink="">
      <xdr:nvSpPr>
        <xdr:cNvPr id="20" name="Oval 392">
          <a:extLst>
            <a:ext uri="{FF2B5EF4-FFF2-40B4-BE49-F238E27FC236}">
              <a16:creationId xmlns:a16="http://schemas.microsoft.com/office/drawing/2014/main" id="{00000000-0008-0000-0200-000014000000}"/>
            </a:ext>
          </a:extLst>
        </xdr:cNvPr>
        <xdr:cNvSpPr>
          <a:spLocks noChangeArrowheads="1"/>
        </xdr:cNvSpPr>
      </xdr:nvSpPr>
      <xdr:spPr bwMode="auto">
        <a:xfrm>
          <a:off x="1484316" y="4258039"/>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2</a:t>
          </a:r>
        </a:p>
      </xdr:txBody>
    </xdr:sp>
    <xdr:clientData/>
  </xdr:twoCellAnchor>
  <xdr:twoCellAnchor>
    <xdr:from>
      <xdr:col>4</xdr:col>
      <xdr:colOff>331523</xdr:colOff>
      <xdr:row>10</xdr:row>
      <xdr:rowOff>590577</xdr:rowOff>
    </xdr:from>
    <xdr:to>
      <xdr:col>4</xdr:col>
      <xdr:colOff>511523</xdr:colOff>
      <xdr:row>10</xdr:row>
      <xdr:rowOff>770577</xdr:rowOff>
    </xdr:to>
    <xdr:sp macro="" textlink="">
      <xdr:nvSpPr>
        <xdr:cNvPr id="21" name="Oval 392">
          <a:extLst>
            <a:ext uri="{FF2B5EF4-FFF2-40B4-BE49-F238E27FC236}">
              <a16:creationId xmlns:a16="http://schemas.microsoft.com/office/drawing/2014/main" id="{00000000-0008-0000-0200-000015000000}"/>
            </a:ext>
          </a:extLst>
        </xdr:cNvPr>
        <xdr:cNvSpPr>
          <a:spLocks noChangeArrowheads="1"/>
        </xdr:cNvSpPr>
      </xdr:nvSpPr>
      <xdr:spPr bwMode="auto">
        <a:xfrm>
          <a:off x="5094023" y="4315910"/>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3</a:t>
          </a:r>
        </a:p>
      </xdr:txBody>
    </xdr:sp>
    <xdr:clientData/>
  </xdr:twoCellAnchor>
  <xdr:twoCellAnchor>
    <xdr:from>
      <xdr:col>7</xdr:col>
      <xdr:colOff>150814</xdr:colOff>
      <xdr:row>10</xdr:row>
      <xdr:rowOff>119956</xdr:rowOff>
    </xdr:from>
    <xdr:to>
      <xdr:col>7</xdr:col>
      <xdr:colOff>330814</xdr:colOff>
      <xdr:row>10</xdr:row>
      <xdr:rowOff>299956</xdr:rowOff>
    </xdr:to>
    <xdr:sp macro="" textlink="">
      <xdr:nvSpPr>
        <xdr:cNvPr id="26" name="Oval 392">
          <a:extLst>
            <a:ext uri="{FF2B5EF4-FFF2-40B4-BE49-F238E27FC236}">
              <a16:creationId xmlns:a16="http://schemas.microsoft.com/office/drawing/2014/main" id="{00000000-0008-0000-0200-00001A000000}"/>
            </a:ext>
          </a:extLst>
        </xdr:cNvPr>
        <xdr:cNvSpPr>
          <a:spLocks noChangeArrowheads="1"/>
        </xdr:cNvSpPr>
      </xdr:nvSpPr>
      <xdr:spPr bwMode="auto">
        <a:xfrm>
          <a:off x="11390314" y="3858519"/>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a:t>
          </a:r>
        </a:p>
      </xdr:txBody>
    </xdr:sp>
    <xdr:clientData/>
  </xdr:twoCellAnchor>
  <xdr:twoCellAnchor>
    <xdr:from>
      <xdr:col>6</xdr:col>
      <xdr:colOff>162242</xdr:colOff>
      <xdr:row>10</xdr:row>
      <xdr:rowOff>2412418</xdr:rowOff>
    </xdr:from>
    <xdr:to>
      <xdr:col>6</xdr:col>
      <xdr:colOff>1818242</xdr:colOff>
      <xdr:row>10</xdr:row>
      <xdr:rowOff>2880418</xdr:rowOff>
    </xdr:to>
    <xdr:sp macro="" textlink="">
      <xdr:nvSpPr>
        <xdr:cNvPr id="29" name="Rectangle 129">
          <a:extLst>
            <a:ext uri="{FF2B5EF4-FFF2-40B4-BE49-F238E27FC236}">
              <a16:creationId xmlns:a16="http://schemas.microsoft.com/office/drawing/2014/main" id="{00000000-0008-0000-0200-00001D000000}"/>
            </a:ext>
          </a:extLst>
        </xdr:cNvPr>
        <xdr:cNvSpPr>
          <a:spLocks noChangeArrowheads="1"/>
        </xdr:cNvSpPr>
      </xdr:nvSpPr>
      <xdr:spPr bwMode="auto">
        <a:xfrm>
          <a:off x="9568180" y="6150981"/>
          <a:ext cx="1656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Transmission des éléments constitutifs du dossier administratif  et financier </a:t>
          </a:r>
          <a:r>
            <a:rPr kumimoji="0" lang="fr-FR" sz="900" b="1" i="0" u="none" strike="noStrike" kern="0" cap="none" spc="0" normalizeH="0" baseline="0" noProof="0">
              <a:ln>
                <a:noFill/>
              </a:ln>
              <a:solidFill>
                <a:srgbClr val="000000"/>
              </a:solidFill>
              <a:effectLst/>
              <a:uLnTx/>
              <a:uFillTx/>
              <a:latin typeface="Trebuchet MS"/>
            </a:rPr>
            <a:t>(b)</a:t>
          </a:r>
        </a:p>
      </xdr:txBody>
    </xdr:sp>
    <xdr:clientData/>
  </xdr:twoCellAnchor>
  <xdr:twoCellAnchor>
    <xdr:from>
      <xdr:col>2</xdr:col>
      <xdr:colOff>1711719</xdr:colOff>
      <xdr:row>12</xdr:row>
      <xdr:rowOff>2139312</xdr:rowOff>
    </xdr:from>
    <xdr:to>
      <xdr:col>3</xdr:col>
      <xdr:colOff>1091394</xdr:colOff>
      <xdr:row>12</xdr:row>
      <xdr:rowOff>3075312</xdr:rowOff>
    </xdr:to>
    <xdr:sp macro="" textlink="">
      <xdr:nvSpPr>
        <xdr:cNvPr id="31" name="Rectangle 160">
          <a:extLst>
            <a:ext uri="{FF2B5EF4-FFF2-40B4-BE49-F238E27FC236}">
              <a16:creationId xmlns:a16="http://schemas.microsoft.com/office/drawing/2014/main" id="{00000000-0008-0000-0200-00001F000000}"/>
            </a:ext>
          </a:extLst>
        </xdr:cNvPr>
        <xdr:cNvSpPr>
          <a:spLocks noChangeArrowheads="1"/>
        </xdr:cNvSpPr>
      </xdr:nvSpPr>
      <xdr:spPr bwMode="auto">
        <a:xfrm flipV="1">
          <a:off x="4092969" y="16122012"/>
          <a:ext cx="1980000" cy="936000"/>
        </a:xfrm>
        <a:prstGeom prst="diamond">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Fin de contrat : Renouvellement ?</a:t>
          </a:r>
        </a:p>
      </xdr:txBody>
    </xdr:sp>
    <xdr:clientData/>
  </xdr:twoCellAnchor>
  <xdr:twoCellAnchor>
    <xdr:from>
      <xdr:col>5</xdr:col>
      <xdr:colOff>237889</xdr:colOff>
      <xdr:row>10</xdr:row>
      <xdr:rowOff>692629</xdr:rowOff>
    </xdr:from>
    <xdr:to>
      <xdr:col>5</xdr:col>
      <xdr:colOff>1821889</xdr:colOff>
      <xdr:row>10</xdr:row>
      <xdr:rowOff>1232629</xdr:rowOff>
    </xdr:to>
    <xdr:sp macro="" textlink="">
      <xdr:nvSpPr>
        <xdr:cNvPr id="34" name="Rectangle 129">
          <a:extLst>
            <a:ext uri="{FF2B5EF4-FFF2-40B4-BE49-F238E27FC236}">
              <a16:creationId xmlns:a16="http://schemas.microsoft.com/office/drawing/2014/main" id="{00000000-0008-0000-0200-000022000000}"/>
            </a:ext>
          </a:extLst>
        </xdr:cNvPr>
        <xdr:cNvSpPr>
          <a:spLocks noChangeArrowheads="1"/>
        </xdr:cNvSpPr>
      </xdr:nvSpPr>
      <xdr:spPr bwMode="auto">
        <a:xfrm>
          <a:off x="7595952" y="4431192"/>
          <a:ext cx="1584000" cy="540000"/>
        </a:xfrm>
        <a:prstGeom prst="rect">
          <a:avLst/>
        </a:prstGeom>
        <a:ln>
          <a:solidFill>
            <a:schemeClr val="accent3">
              <a:lumMod val="75000"/>
            </a:schemeClr>
          </a:solidFill>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Proposition de CDI (AESH déjà sous contrat AESH)</a:t>
          </a:r>
        </a:p>
      </xdr:txBody>
    </xdr:sp>
    <xdr:clientData/>
  </xdr:twoCellAnchor>
  <xdr:twoCellAnchor>
    <xdr:from>
      <xdr:col>1</xdr:col>
      <xdr:colOff>278306</xdr:colOff>
      <xdr:row>10</xdr:row>
      <xdr:rowOff>2376137</xdr:rowOff>
    </xdr:from>
    <xdr:to>
      <xdr:col>1</xdr:col>
      <xdr:colOff>1790306</xdr:colOff>
      <xdr:row>10</xdr:row>
      <xdr:rowOff>2844137</xdr:rowOff>
    </xdr:to>
    <xdr:sp macro="" textlink="">
      <xdr:nvSpPr>
        <xdr:cNvPr id="32" name="Rectangle 129">
          <a:extLst>
            <a:ext uri="{FF2B5EF4-FFF2-40B4-BE49-F238E27FC236}">
              <a16:creationId xmlns:a16="http://schemas.microsoft.com/office/drawing/2014/main" id="{00000000-0008-0000-0200-000020000000}"/>
            </a:ext>
          </a:extLst>
        </xdr:cNvPr>
        <xdr:cNvSpPr>
          <a:spLocks noChangeArrowheads="1"/>
        </xdr:cNvSpPr>
      </xdr:nvSpPr>
      <xdr:spPr bwMode="auto">
        <a:xfrm>
          <a:off x="2064244" y="6852887"/>
          <a:ext cx="1512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Implantation du support d'affectation</a:t>
          </a:r>
        </a:p>
      </xdr:txBody>
    </xdr:sp>
    <xdr:clientData/>
  </xdr:twoCellAnchor>
  <xdr:twoCellAnchor>
    <xdr:from>
      <xdr:col>1</xdr:col>
      <xdr:colOff>203733</xdr:colOff>
      <xdr:row>18</xdr:row>
      <xdr:rowOff>134455</xdr:rowOff>
    </xdr:from>
    <xdr:to>
      <xdr:col>2</xdr:col>
      <xdr:colOff>5533</xdr:colOff>
      <xdr:row>18</xdr:row>
      <xdr:rowOff>674455</xdr:rowOff>
    </xdr:to>
    <xdr:sp macro="" textlink="">
      <xdr:nvSpPr>
        <xdr:cNvPr id="33" name="Rectangle 160">
          <a:extLst>
            <a:ext uri="{FF2B5EF4-FFF2-40B4-BE49-F238E27FC236}">
              <a16:creationId xmlns:a16="http://schemas.microsoft.com/office/drawing/2014/main" id="{00000000-0008-0000-0200-000021000000}"/>
            </a:ext>
          </a:extLst>
        </xdr:cNvPr>
        <xdr:cNvSpPr>
          <a:spLocks noChangeArrowheads="1"/>
        </xdr:cNvSpPr>
      </xdr:nvSpPr>
      <xdr:spPr bwMode="auto">
        <a:xfrm flipV="1">
          <a:off x="203733" y="21470455"/>
          <a:ext cx="1579800" cy="540000"/>
        </a:xfrm>
        <a:prstGeom prst="ellipse">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Trop perçu</a:t>
          </a:r>
        </a:p>
      </xdr:txBody>
    </xdr:sp>
    <xdr:clientData/>
  </xdr:twoCellAnchor>
  <xdr:twoCellAnchor>
    <xdr:from>
      <xdr:col>2</xdr:col>
      <xdr:colOff>1848001</xdr:colOff>
      <xdr:row>18</xdr:row>
      <xdr:rowOff>983519</xdr:rowOff>
    </xdr:from>
    <xdr:to>
      <xdr:col>3</xdr:col>
      <xdr:colOff>903676</xdr:colOff>
      <xdr:row>18</xdr:row>
      <xdr:rowOff>1523519</xdr:rowOff>
    </xdr:to>
    <xdr:sp macro="" textlink="">
      <xdr:nvSpPr>
        <xdr:cNvPr id="36" name="Rectangle 129">
          <a:extLst>
            <a:ext uri="{FF2B5EF4-FFF2-40B4-BE49-F238E27FC236}">
              <a16:creationId xmlns:a16="http://schemas.microsoft.com/office/drawing/2014/main" id="{00000000-0008-0000-0200-000024000000}"/>
            </a:ext>
          </a:extLst>
        </xdr:cNvPr>
        <xdr:cNvSpPr>
          <a:spLocks noChangeArrowheads="1"/>
        </xdr:cNvSpPr>
      </xdr:nvSpPr>
      <xdr:spPr bwMode="auto">
        <a:xfrm>
          <a:off x="4229251" y="20443094"/>
          <a:ext cx="1656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notification de l'indu à l'agent</a:t>
          </a:r>
        </a:p>
      </xdr:txBody>
    </xdr:sp>
    <xdr:clientData/>
  </xdr:twoCellAnchor>
  <xdr:twoCellAnchor>
    <xdr:from>
      <xdr:col>5</xdr:col>
      <xdr:colOff>1119174</xdr:colOff>
      <xdr:row>18</xdr:row>
      <xdr:rowOff>812069</xdr:rowOff>
    </xdr:from>
    <xdr:to>
      <xdr:col>6</xdr:col>
      <xdr:colOff>511299</xdr:colOff>
      <xdr:row>18</xdr:row>
      <xdr:rowOff>1200150</xdr:rowOff>
    </xdr:to>
    <xdr:sp macro="" textlink="">
      <xdr:nvSpPr>
        <xdr:cNvPr id="37" name="Rectangle 129">
          <a:extLst>
            <a:ext uri="{FF2B5EF4-FFF2-40B4-BE49-F238E27FC236}">
              <a16:creationId xmlns:a16="http://schemas.microsoft.com/office/drawing/2014/main" id="{00000000-0008-0000-0200-000025000000}"/>
            </a:ext>
          </a:extLst>
        </xdr:cNvPr>
        <xdr:cNvSpPr>
          <a:spLocks noChangeArrowheads="1"/>
        </xdr:cNvSpPr>
      </xdr:nvSpPr>
      <xdr:spPr bwMode="auto">
        <a:xfrm>
          <a:off x="8481999" y="20100194"/>
          <a:ext cx="1440000" cy="388081"/>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Précompte </a:t>
          </a:r>
          <a:r>
            <a:rPr kumimoji="0" lang="fr-FR" sz="950" b="0" i="0" u="none" strike="noStrike" kern="0" cap="none" spc="0" normalizeH="0" baseline="30000" noProof="0">
              <a:ln>
                <a:noFill/>
              </a:ln>
              <a:solidFill>
                <a:srgbClr val="000000"/>
              </a:solidFill>
              <a:effectLst/>
              <a:uLnTx/>
              <a:uFillTx/>
              <a:latin typeface="Trebuchet MS"/>
            </a:rPr>
            <a:t>(1)</a:t>
          </a:r>
        </a:p>
      </xdr:txBody>
    </xdr:sp>
    <xdr:clientData/>
  </xdr:twoCellAnchor>
  <xdr:twoCellAnchor>
    <xdr:from>
      <xdr:col>2</xdr:col>
      <xdr:colOff>1848001</xdr:colOff>
      <xdr:row>19</xdr:row>
      <xdr:rowOff>1381841</xdr:rowOff>
    </xdr:from>
    <xdr:to>
      <xdr:col>3</xdr:col>
      <xdr:colOff>903676</xdr:colOff>
      <xdr:row>19</xdr:row>
      <xdr:rowOff>1921841</xdr:rowOff>
    </xdr:to>
    <xdr:sp macro="" textlink="">
      <xdr:nvSpPr>
        <xdr:cNvPr id="38" name="Rectangle 129">
          <a:extLst>
            <a:ext uri="{FF2B5EF4-FFF2-40B4-BE49-F238E27FC236}">
              <a16:creationId xmlns:a16="http://schemas.microsoft.com/office/drawing/2014/main" id="{00000000-0008-0000-0200-000026000000}"/>
            </a:ext>
          </a:extLst>
        </xdr:cNvPr>
        <xdr:cNvSpPr>
          <a:spLocks noChangeArrowheads="1"/>
        </xdr:cNvSpPr>
      </xdr:nvSpPr>
      <xdr:spPr bwMode="auto">
        <a:xfrm>
          <a:off x="4229251" y="22622591"/>
          <a:ext cx="1656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vérification et constitution du dossier avec PJ</a:t>
          </a:r>
        </a:p>
      </xdr:txBody>
    </xdr:sp>
    <xdr:clientData/>
  </xdr:twoCellAnchor>
  <xdr:twoCellAnchor>
    <xdr:from>
      <xdr:col>2</xdr:col>
      <xdr:colOff>1848001</xdr:colOff>
      <xdr:row>19</xdr:row>
      <xdr:rowOff>292100</xdr:rowOff>
    </xdr:from>
    <xdr:to>
      <xdr:col>3</xdr:col>
      <xdr:colOff>903676</xdr:colOff>
      <xdr:row>19</xdr:row>
      <xdr:rowOff>1110247</xdr:rowOff>
    </xdr:to>
    <xdr:sp macro="" textlink="">
      <xdr:nvSpPr>
        <xdr:cNvPr id="39" name="Rectangle 129">
          <a:extLst>
            <a:ext uri="{FF2B5EF4-FFF2-40B4-BE49-F238E27FC236}">
              <a16:creationId xmlns:a16="http://schemas.microsoft.com/office/drawing/2014/main" id="{00000000-0008-0000-0200-000027000000}"/>
            </a:ext>
          </a:extLst>
        </xdr:cNvPr>
        <xdr:cNvSpPr>
          <a:spLocks noChangeArrowheads="1"/>
        </xdr:cNvSpPr>
      </xdr:nvSpPr>
      <xdr:spPr bwMode="auto">
        <a:xfrm>
          <a:off x="4229251" y="21532850"/>
          <a:ext cx="1656000" cy="818147"/>
        </a:xfrm>
        <a:prstGeom prst="flowChartDocumen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Édition du PKO via PDF Edit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 Si rejet de l'intégration de l'indu dans Chorus = édition du QTV) </a:t>
          </a:r>
          <a:r>
            <a:rPr kumimoji="0" lang="fr-FR" sz="900" b="0" i="0" u="none" strike="noStrike" kern="0" cap="none" spc="0" normalizeH="0" baseline="30000" noProof="0">
              <a:ln>
                <a:noFill/>
              </a:ln>
              <a:solidFill>
                <a:sysClr val="windowText" lastClr="000000"/>
              </a:solidFill>
              <a:effectLst/>
              <a:uLnTx/>
              <a:uFillTx/>
              <a:latin typeface="Trebuchet MS"/>
            </a:rPr>
            <a:t>(2)</a:t>
          </a:r>
        </a:p>
      </xdr:txBody>
    </xdr:sp>
    <xdr:clientData/>
  </xdr:twoCellAnchor>
  <xdr:twoCellAnchor>
    <xdr:from>
      <xdr:col>5</xdr:col>
      <xdr:colOff>0</xdr:colOff>
      <xdr:row>18</xdr:row>
      <xdr:rowOff>2401357</xdr:rowOff>
    </xdr:from>
    <xdr:to>
      <xdr:col>5</xdr:col>
      <xdr:colOff>0</xdr:colOff>
      <xdr:row>18</xdr:row>
      <xdr:rowOff>2869357</xdr:rowOff>
    </xdr:to>
    <xdr:sp macro="" textlink="">
      <xdr:nvSpPr>
        <xdr:cNvPr id="48" name="Rectangle 129">
          <a:extLst>
            <a:ext uri="{FF2B5EF4-FFF2-40B4-BE49-F238E27FC236}">
              <a16:creationId xmlns:a16="http://schemas.microsoft.com/office/drawing/2014/main" id="{00000000-0008-0000-0200-000030000000}"/>
            </a:ext>
          </a:extLst>
        </xdr:cNvPr>
        <xdr:cNvSpPr>
          <a:spLocks noChangeArrowheads="1"/>
        </xdr:cNvSpPr>
      </xdr:nvSpPr>
      <xdr:spPr bwMode="auto">
        <a:xfrm>
          <a:off x="9524999" y="6243107"/>
          <a:ext cx="1512000" cy="468000"/>
        </a:xfrm>
        <a:prstGeom prst="rect">
          <a:avLst/>
        </a:prstGeom>
        <a:solidFill>
          <a:srgbClr val="FFFFFF"/>
        </a:solidFill>
        <a:ln w="9525">
          <a:solidFill>
            <a:sysClr val="windowText" lastClr="000000"/>
          </a:solidFill>
          <a:miter lim="800000"/>
          <a:headEnd/>
          <a:tailEnd/>
        </a:ln>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Constitution du dossier administratif  </a:t>
          </a:r>
        </a:p>
      </xdr:txBody>
    </xdr:sp>
    <xdr:clientData/>
  </xdr:twoCellAnchor>
  <xdr:twoCellAnchor>
    <xdr:from>
      <xdr:col>5</xdr:col>
      <xdr:colOff>0</xdr:colOff>
      <xdr:row>18</xdr:row>
      <xdr:rowOff>2423585</xdr:rowOff>
    </xdr:from>
    <xdr:to>
      <xdr:col>5</xdr:col>
      <xdr:colOff>0</xdr:colOff>
      <xdr:row>18</xdr:row>
      <xdr:rowOff>2891585</xdr:rowOff>
    </xdr:to>
    <xdr:sp macro="" textlink="">
      <xdr:nvSpPr>
        <xdr:cNvPr id="49" name="Rectangle 129">
          <a:extLst>
            <a:ext uri="{FF2B5EF4-FFF2-40B4-BE49-F238E27FC236}">
              <a16:creationId xmlns:a16="http://schemas.microsoft.com/office/drawing/2014/main" id="{00000000-0008-0000-0200-000031000000}"/>
            </a:ext>
          </a:extLst>
        </xdr:cNvPr>
        <xdr:cNvSpPr>
          <a:spLocks noChangeArrowheads="1"/>
        </xdr:cNvSpPr>
      </xdr:nvSpPr>
      <xdr:spPr bwMode="auto">
        <a:xfrm>
          <a:off x="7450665" y="6265335"/>
          <a:ext cx="1512000" cy="468000"/>
        </a:xfrm>
        <a:prstGeom prst="rect">
          <a:avLst/>
        </a:prstGeom>
        <a:solidFill>
          <a:srgbClr val="FFFFFF"/>
        </a:solidFill>
        <a:ln w="9525">
          <a:solidFill>
            <a:sysClr val="windowText" lastClr="000000"/>
          </a:solidFill>
          <a:miter lim="800000"/>
          <a:headEnd/>
          <a:tailEnd/>
        </a:ln>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Conditions de CDI réunies</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-&gt; Transfert du dossier   </a:t>
          </a:r>
        </a:p>
      </xdr:txBody>
    </xdr:sp>
    <xdr:clientData/>
  </xdr:twoCellAnchor>
  <xdr:twoCellAnchor>
    <xdr:from>
      <xdr:col>2</xdr:col>
      <xdr:colOff>414488</xdr:colOff>
      <xdr:row>20</xdr:row>
      <xdr:rowOff>130469</xdr:rowOff>
    </xdr:from>
    <xdr:to>
      <xdr:col>2</xdr:col>
      <xdr:colOff>2070488</xdr:colOff>
      <xdr:row>20</xdr:row>
      <xdr:rowOff>670469</xdr:rowOff>
    </xdr:to>
    <xdr:sp macro="" textlink="">
      <xdr:nvSpPr>
        <xdr:cNvPr id="50" name="Rectangle 129">
          <a:extLst>
            <a:ext uri="{FF2B5EF4-FFF2-40B4-BE49-F238E27FC236}">
              <a16:creationId xmlns:a16="http://schemas.microsoft.com/office/drawing/2014/main" id="{00000000-0008-0000-0200-000032000000}"/>
            </a:ext>
          </a:extLst>
        </xdr:cNvPr>
        <xdr:cNvSpPr>
          <a:spLocks noChangeArrowheads="1"/>
        </xdr:cNvSpPr>
      </xdr:nvSpPr>
      <xdr:spPr bwMode="auto">
        <a:xfrm flipV="1">
          <a:off x="2795738" y="23876294"/>
          <a:ext cx="1656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Information de l'agent de l'émission d'un titre à son encontre</a:t>
          </a:r>
        </a:p>
      </xdr:txBody>
    </xdr:sp>
    <xdr:clientData/>
  </xdr:twoCellAnchor>
  <xdr:twoCellAnchor>
    <xdr:from>
      <xdr:col>2</xdr:col>
      <xdr:colOff>1848001</xdr:colOff>
      <xdr:row>18</xdr:row>
      <xdr:rowOff>134455</xdr:rowOff>
    </xdr:from>
    <xdr:to>
      <xdr:col>3</xdr:col>
      <xdr:colOff>903676</xdr:colOff>
      <xdr:row>18</xdr:row>
      <xdr:rowOff>674455</xdr:rowOff>
    </xdr:to>
    <xdr:sp macro="" textlink="">
      <xdr:nvSpPr>
        <xdr:cNvPr id="51" name="Rectangle 129">
          <a:extLst>
            <a:ext uri="{FF2B5EF4-FFF2-40B4-BE49-F238E27FC236}">
              <a16:creationId xmlns:a16="http://schemas.microsoft.com/office/drawing/2014/main" id="{00000000-0008-0000-0200-000033000000}"/>
            </a:ext>
          </a:extLst>
        </xdr:cNvPr>
        <xdr:cNvSpPr>
          <a:spLocks noChangeArrowheads="1"/>
        </xdr:cNvSpPr>
      </xdr:nvSpPr>
      <xdr:spPr bwMode="auto">
        <a:xfrm>
          <a:off x="5128834" y="20094622"/>
          <a:ext cx="1659175"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Constat d'indu</a:t>
          </a:r>
        </a:p>
      </xdr:txBody>
    </xdr:sp>
    <xdr:clientData/>
  </xdr:twoCellAnchor>
  <xdr:twoCellAnchor>
    <xdr:from>
      <xdr:col>5</xdr:col>
      <xdr:colOff>303002</xdr:colOff>
      <xdr:row>19</xdr:row>
      <xdr:rowOff>133871</xdr:rowOff>
    </xdr:from>
    <xdr:to>
      <xdr:col>5</xdr:col>
      <xdr:colOff>1383002</xdr:colOff>
      <xdr:row>19</xdr:row>
      <xdr:rowOff>493871</xdr:rowOff>
    </xdr:to>
    <xdr:sp macro="" textlink="">
      <xdr:nvSpPr>
        <xdr:cNvPr id="52" name="Rectangle 129">
          <a:extLst>
            <a:ext uri="{FF2B5EF4-FFF2-40B4-BE49-F238E27FC236}">
              <a16:creationId xmlns:a16="http://schemas.microsoft.com/office/drawing/2014/main" id="{00000000-0008-0000-0200-000034000000}"/>
            </a:ext>
          </a:extLst>
        </xdr:cNvPr>
        <xdr:cNvSpPr>
          <a:spLocks noChangeArrowheads="1"/>
        </xdr:cNvSpPr>
      </xdr:nvSpPr>
      <xdr:spPr bwMode="auto">
        <a:xfrm>
          <a:off x="7665827" y="21203171"/>
          <a:ext cx="1080000" cy="36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PKO</a:t>
          </a:r>
        </a:p>
      </xdr:txBody>
    </xdr:sp>
    <xdr:clientData/>
  </xdr:twoCellAnchor>
  <xdr:twoCellAnchor>
    <xdr:from>
      <xdr:col>6</xdr:col>
      <xdr:colOff>214884</xdr:colOff>
      <xdr:row>19</xdr:row>
      <xdr:rowOff>109157</xdr:rowOff>
    </xdr:from>
    <xdr:to>
      <xdr:col>6</xdr:col>
      <xdr:colOff>1294884</xdr:colOff>
      <xdr:row>19</xdr:row>
      <xdr:rowOff>469157</xdr:rowOff>
    </xdr:to>
    <xdr:sp macro="" textlink="">
      <xdr:nvSpPr>
        <xdr:cNvPr id="53" name="Rectangle 129">
          <a:extLst>
            <a:ext uri="{FF2B5EF4-FFF2-40B4-BE49-F238E27FC236}">
              <a16:creationId xmlns:a16="http://schemas.microsoft.com/office/drawing/2014/main" id="{00000000-0008-0000-0200-000035000000}"/>
            </a:ext>
          </a:extLst>
        </xdr:cNvPr>
        <xdr:cNvSpPr>
          <a:spLocks noChangeArrowheads="1"/>
        </xdr:cNvSpPr>
      </xdr:nvSpPr>
      <xdr:spPr bwMode="auto">
        <a:xfrm>
          <a:off x="9625584" y="21178457"/>
          <a:ext cx="1080000" cy="36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a:rPr>
            <a:t>TAV</a:t>
          </a:r>
        </a:p>
      </xdr:txBody>
    </xdr:sp>
    <xdr:clientData/>
  </xdr:twoCellAnchor>
  <xdr:twoCellAnchor>
    <xdr:from>
      <xdr:col>5</xdr:col>
      <xdr:colOff>1110375</xdr:colOff>
      <xdr:row>18</xdr:row>
      <xdr:rowOff>627441</xdr:rowOff>
    </xdr:from>
    <xdr:to>
      <xdr:col>6</xdr:col>
      <xdr:colOff>508918</xdr:colOff>
      <xdr:row>18</xdr:row>
      <xdr:rowOff>807886</xdr:rowOff>
    </xdr:to>
    <xdr:sp macro="" textlink="">
      <xdr:nvSpPr>
        <xdr:cNvPr id="54" name="Rectangle 161">
          <a:extLst>
            <a:ext uri="{FF2B5EF4-FFF2-40B4-BE49-F238E27FC236}">
              <a16:creationId xmlns:a16="http://schemas.microsoft.com/office/drawing/2014/main" id="{00000000-0008-0000-0200-000036000000}"/>
            </a:ext>
          </a:extLst>
        </xdr:cNvPr>
        <xdr:cNvSpPr>
          <a:spLocks noChangeArrowheads="1"/>
        </xdr:cNvSpPr>
      </xdr:nvSpPr>
      <xdr:spPr bwMode="auto">
        <a:xfrm>
          <a:off x="8473200" y="19915566"/>
          <a:ext cx="1446418" cy="180445"/>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PAY</a:t>
          </a:r>
        </a:p>
      </xdr:txBody>
    </xdr:sp>
    <xdr:clientData/>
  </xdr:twoCellAnchor>
  <xdr:twoCellAnchor>
    <xdr:from>
      <xdr:col>2</xdr:col>
      <xdr:colOff>414488</xdr:colOff>
      <xdr:row>21</xdr:row>
      <xdr:rowOff>859071</xdr:rowOff>
    </xdr:from>
    <xdr:to>
      <xdr:col>2</xdr:col>
      <xdr:colOff>2070488</xdr:colOff>
      <xdr:row>21</xdr:row>
      <xdr:rowOff>1399071</xdr:rowOff>
    </xdr:to>
    <xdr:sp macro="" textlink="">
      <xdr:nvSpPr>
        <xdr:cNvPr id="56" name="Rectangle 129">
          <a:extLst>
            <a:ext uri="{FF2B5EF4-FFF2-40B4-BE49-F238E27FC236}">
              <a16:creationId xmlns:a16="http://schemas.microsoft.com/office/drawing/2014/main" id="{00000000-0008-0000-0200-000038000000}"/>
            </a:ext>
          </a:extLst>
        </xdr:cNvPr>
        <xdr:cNvSpPr>
          <a:spLocks noChangeArrowheads="1"/>
        </xdr:cNvSpPr>
      </xdr:nvSpPr>
      <xdr:spPr bwMode="auto">
        <a:xfrm flipV="1">
          <a:off x="2795738" y="26909946"/>
          <a:ext cx="1656000" cy="540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Communication du dossier complet à la DAF</a:t>
          </a:r>
        </a:p>
      </xdr:txBody>
    </xdr:sp>
    <xdr:clientData/>
  </xdr:twoCellAnchor>
  <xdr:twoCellAnchor>
    <xdr:from>
      <xdr:col>4</xdr:col>
      <xdr:colOff>395961</xdr:colOff>
      <xdr:row>21</xdr:row>
      <xdr:rowOff>895071</xdr:rowOff>
    </xdr:from>
    <xdr:to>
      <xdr:col>4</xdr:col>
      <xdr:colOff>2051961</xdr:colOff>
      <xdr:row>21</xdr:row>
      <xdr:rowOff>1363071</xdr:rowOff>
    </xdr:to>
    <xdr:sp macro="" textlink="">
      <xdr:nvSpPr>
        <xdr:cNvPr id="58" name="Rectangle 129">
          <a:extLst>
            <a:ext uri="{FF2B5EF4-FFF2-40B4-BE49-F238E27FC236}">
              <a16:creationId xmlns:a16="http://schemas.microsoft.com/office/drawing/2014/main" id="{00000000-0008-0000-0200-00003A000000}"/>
            </a:ext>
          </a:extLst>
        </xdr:cNvPr>
        <xdr:cNvSpPr>
          <a:spLocks noChangeArrowheads="1"/>
        </xdr:cNvSpPr>
      </xdr:nvSpPr>
      <xdr:spPr bwMode="auto">
        <a:xfrm>
          <a:off x="7977861" y="26945946"/>
          <a:ext cx="1656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Contrôle du dossier</a:t>
          </a:r>
        </a:p>
      </xdr:txBody>
    </xdr:sp>
    <xdr:clientData/>
  </xdr:twoCellAnchor>
  <xdr:twoCellAnchor>
    <xdr:from>
      <xdr:col>4</xdr:col>
      <xdr:colOff>395961</xdr:colOff>
      <xdr:row>21</xdr:row>
      <xdr:rowOff>2031938</xdr:rowOff>
    </xdr:from>
    <xdr:to>
      <xdr:col>4</xdr:col>
      <xdr:colOff>2051961</xdr:colOff>
      <xdr:row>21</xdr:row>
      <xdr:rowOff>2766280</xdr:rowOff>
    </xdr:to>
    <xdr:sp macro="" textlink="">
      <xdr:nvSpPr>
        <xdr:cNvPr id="59" name="Rectangle 129">
          <a:extLst>
            <a:ext uri="{FF2B5EF4-FFF2-40B4-BE49-F238E27FC236}">
              <a16:creationId xmlns:a16="http://schemas.microsoft.com/office/drawing/2014/main" id="{00000000-0008-0000-0200-00003B000000}"/>
            </a:ext>
          </a:extLst>
        </xdr:cNvPr>
        <xdr:cNvSpPr>
          <a:spLocks noChangeArrowheads="1"/>
        </xdr:cNvSpPr>
      </xdr:nvSpPr>
      <xdr:spPr bwMode="auto">
        <a:xfrm flipV="1">
          <a:off x="7977861" y="28082813"/>
          <a:ext cx="1656000" cy="734342"/>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Validation du TAV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Si non intégré dans Chorus (QTV) : saisie manuelle </a:t>
          </a:r>
          <a:r>
            <a:rPr lang="fr-FR" sz="950" b="0" i="0" baseline="0">
              <a:effectLst/>
              <a:latin typeface="Trebuchet MS" panose="020B0603020202020204" pitchFamily="34" charset="0"/>
              <a:ea typeface="+mn-ea"/>
              <a:cs typeface="+mn-cs"/>
            </a:rPr>
            <a:t>du TAV </a:t>
          </a:r>
          <a:endParaRPr kumimoji="0" lang="fr-FR" sz="950" b="0" i="0" u="none" strike="noStrike" kern="0" cap="none" spc="0" normalizeH="0" baseline="0" noProof="0">
            <a:ln>
              <a:noFill/>
            </a:ln>
            <a:solidFill>
              <a:srgbClr val="000000"/>
            </a:solidFill>
            <a:effectLst/>
            <a:uLnTx/>
            <a:uFillTx/>
            <a:latin typeface="Trebuchet MS" panose="020B0603020202020204" pitchFamily="34" charset="0"/>
          </a:endParaRPr>
        </a:p>
      </xdr:txBody>
    </xdr:sp>
    <xdr:clientData/>
  </xdr:twoCellAnchor>
  <xdr:twoCellAnchor>
    <xdr:from>
      <xdr:col>5</xdr:col>
      <xdr:colOff>1072455</xdr:colOff>
      <xdr:row>21</xdr:row>
      <xdr:rowOff>3119506</xdr:rowOff>
    </xdr:from>
    <xdr:to>
      <xdr:col>6</xdr:col>
      <xdr:colOff>644580</xdr:colOff>
      <xdr:row>22</xdr:row>
      <xdr:rowOff>337148</xdr:rowOff>
    </xdr:to>
    <xdr:sp macro="" textlink="">
      <xdr:nvSpPr>
        <xdr:cNvPr id="60" name="Rectangle 129">
          <a:extLst>
            <a:ext uri="{FF2B5EF4-FFF2-40B4-BE49-F238E27FC236}">
              <a16:creationId xmlns:a16="http://schemas.microsoft.com/office/drawing/2014/main" id="{00000000-0008-0000-0200-00003C000000}"/>
            </a:ext>
          </a:extLst>
        </xdr:cNvPr>
        <xdr:cNvSpPr>
          <a:spLocks noChangeArrowheads="1"/>
        </xdr:cNvSpPr>
      </xdr:nvSpPr>
      <xdr:spPr bwMode="auto">
        <a:xfrm>
          <a:off x="11035605" y="29170381"/>
          <a:ext cx="1620000" cy="465667"/>
        </a:xfrm>
        <a:prstGeom prst="flowChartDocumen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rPr>
            <a:t>Émission du titre</a:t>
          </a:r>
        </a:p>
      </xdr:txBody>
    </xdr:sp>
    <xdr:clientData/>
  </xdr:twoCellAnchor>
  <xdr:twoCellAnchor>
    <xdr:from>
      <xdr:col>6</xdr:col>
      <xdr:colOff>77866</xdr:colOff>
      <xdr:row>10</xdr:row>
      <xdr:rowOff>2347732</xdr:rowOff>
    </xdr:from>
    <xdr:to>
      <xdr:col>6</xdr:col>
      <xdr:colOff>257866</xdr:colOff>
      <xdr:row>10</xdr:row>
      <xdr:rowOff>2527732</xdr:rowOff>
    </xdr:to>
    <xdr:sp macro="" textlink="">
      <xdr:nvSpPr>
        <xdr:cNvPr id="23" name="Oval 392">
          <a:extLst>
            <a:ext uri="{FF2B5EF4-FFF2-40B4-BE49-F238E27FC236}">
              <a16:creationId xmlns:a16="http://schemas.microsoft.com/office/drawing/2014/main" id="{00000000-0008-0000-0200-000017000000}"/>
            </a:ext>
          </a:extLst>
        </xdr:cNvPr>
        <xdr:cNvSpPr>
          <a:spLocks noChangeArrowheads="1"/>
        </xdr:cNvSpPr>
      </xdr:nvSpPr>
      <xdr:spPr bwMode="auto">
        <a:xfrm>
          <a:off x="9488566" y="6062482"/>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4</a:t>
          </a:r>
        </a:p>
      </xdr:txBody>
    </xdr:sp>
    <xdr:clientData/>
  </xdr:twoCellAnchor>
  <xdr:twoCellAnchor>
    <xdr:from>
      <xdr:col>4</xdr:col>
      <xdr:colOff>311056</xdr:colOff>
      <xdr:row>10</xdr:row>
      <xdr:rowOff>3204395</xdr:rowOff>
    </xdr:from>
    <xdr:to>
      <xdr:col>4</xdr:col>
      <xdr:colOff>491056</xdr:colOff>
      <xdr:row>10</xdr:row>
      <xdr:rowOff>3384395</xdr:rowOff>
    </xdr:to>
    <xdr:sp macro="" textlink="">
      <xdr:nvSpPr>
        <xdr:cNvPr id="44" name="Oval 392">
          <a:extLst>
            <a:ext uri="{FF2B5EF4-FFF2-40B4-BE49-F238E27FC236}">
              <a16:creationId xmlns:a16="http://schemas.microsoft.com/office/drawing/2014/main" id="{00000000-0008-0000-0200-00002C000000}"/>
            </a:ext>
          </a:extLst>
        </xdr:cNvPr>
        <xdr:cNvSpPr>
          <a:spLocks noChangeArrowheads="1"/>
        </xdr:cNvSpPr>
      </xdr:nvSpPr>
      <xdr:spPr bwMode="auto">
        <a:xfrm>
          <a:off x="5292631" y="6919145"/>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7</a:t>
          </a:r>
        </a:p>
      </xdr:txBody>
    </xdr:sp>
    <xdr:clientData/>
  </xdr:twoCellAnchor>
  <xdr:twoCellAnchor>
    <xdr:from>
      <xdr:col>5</xdr:col>
      <xdr:colOff>116018</xdr:colOff>
      <xdr:row>10</xdr:row>
      <xdr:rowOff>604393</xdr:rowOff>
    </xdr:from>
    <xdr:to>
      <xdr:col>5</xdr:col>
      <xdr:colOff>404018</xdr:colOff>
      <xdr:row>10</xdr:row>
      <xdr:rowOff>820393</xdr:rowOff>
    </xdr:to>
    <xdr:sp macro="" textlink="">
      <xdr:nvSpPr>
        <xdr:cNvPr id="45" name="Oval 392">
          <a:extLst>
            <a:ext uri="{FF2B5EF4-FFF2-40B4-BE49-F238E27FC236}">
              <a16:creationId xmlns:a16="http://schemas.microsoft.com/office/drawing/2014/main" id="{00000000-0008-0000-0200-00002D000000}"/>
            </a:ext>
          </a:extLst>
        </xdr:cNvPr>
        <xdr:cNvSpPr>
          <a:spLocks noChangeArrowheads="1"/>
        </xdr:cNvSpPr>
      </xdr:nvSpPr>
      <xdr:spPr bwMode="auto">
        <a:xfrm>
          <a:off x="7474081" y="4342956"/>
          <a:ext cx="288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3 bis</a:t>
          </a:r>
        </a:p>
      </xdr:txBody>
    </xdr:sp>
    <xdr:clientData/>
  </xdr:twoCellAnchor>
  <xdr:twoCellAnchor>
    <xdr:from>
      <xdr:col>1</xdr:col>
      <xdr:colOff>183888</xdr:colOff>
      <xdr:row>10</xdr:row>
      <xdr:rowOff>2303489</xdr:rowOff>
    </xdr:from>
    <xdr:to>
      <xdr:col>1</xdr:col>
      <xdr:colOff>363888</xdr:colOff>
      <xdr:row>10</xdr:row>
      <xdr:rowOff>2450097</xdr:rowOff>
    </xdr:to>
    <xdr:sp macro="" textlink="">
      <xdr:nvSpPr>
        <xdr:cNvPr id="46" name="Oval 392">
          <a:extLst>
            <a:ext uri="{FF2B5EF4-FFF2-40B4-BE49-F238E27FC236}">
              <a16:creationId xmlns:a16="http://schemas.microsoft.com/office/drawing/2014/main" id="{00000000-0008-0000-0200-00002E000000}"/>
            </a:ext>
          </a:extLst>
        </xdr:cNvPr>
        <xdr:cNvSpPr>
          <a:spLocks noChangeArrowheads="1"/>
        </xdr:cNvSpPr>
      </xdr:nvSpPr>
      <xdr:spPr bwMode="auto">
        <a:xfrm>
          <a:off x="1453888" y="6441572"/>
          <a:ext cx="180000" cy="146608"/>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6</a:t>
          </a:r>
        </a:p>
      </xdr:txBody>
    </xdr:sp>
    <xdr:clientData/>
  </xdr:twoCellAnchor>
  <xdr:twoCellAnchor>
    <xdr:from>
      <xdr:col>2</xdr:col>
      <xdr:colOff>1693692</xdr:colOff>
      <xdr:row>10</xdr:row>
      <xdr:rowOff>3179153</xdr:rowOff>
    </xdr:from>
    <xdr:to>
      <xdr:col>2</xdr:col>
      <xdr:colOff>1873692</xdr:colOff>
      <xdr:row>10</xdr:row>
      <xdr:rowOff>3359153</xdr:rowOff>
    </xdr:to>
    <xdr:sp macro="" textlink="">
      <xdr:nvSpPr>
        <xdr:cNvPr id="61" name="Oval 392">
          <a:extLst>
            <a:ext uri="{FF2B5EF4-FFF2-40B4-BE49-F238E27FC236}">
              <a16:creationId xmlns:a16="http://schemas.microsoft.com/office/drawing/2014/main" id="{00000000-0008-0000-0200-00003D000000}"/>
            </a:ext>
          </a:extLst>
        </xdr:cNvPr>
        <xdr:cNvSpPr>
          <a:spLocks noChangeArrowheads="1"/>
        </xdr:cNvSpPr>
      </xdr:nvSpPr>
      <xdr:spPr bwMode="auto">
        <a:xfrm>
          <a:off x="4080545" y="6910712"/>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7</a:t>
          </a:r>
        </a:p>
      </xdr:txBody>
    </xdr:sp>
    <xdr:clientData/>
  </xdr:twoCellAnchor>
  <xdr:twoCellAnchor>
    <xdr:from>
      <xdr:col>2</xdr:col>
      <xdr:colOff>1693692</xdr:colOff>
      <xdr:row>10</xdr:row>
      <xdr:rowOff>4602083</xdr:rowOff>
    </xdr:from>
    <xdr:to>
      <xdr:col>2</xdr:col>
      <xdr:colOff>1873692</xdr:colOff>
      <xdr:row>10</xdr:row>
      <xdr:rowOff>4782083</xdr:rowOff>
    </xdr:to>
    <xdr:sp macro="" textlink="">
      <xdr:nvSpPr>
        <xdr:cNvPr id="63" name="Oval 392">
          <a:extLst>
            <a:ext uri="{FF2B5EF4-FFF2-40B4-BE49-F238E27FC236}">
              <a16:creationId xmlns:a16="http://schemas.microsoft.com/office/drawing/2014/main" id="{00000000-0008-0000-0200-00003F000000}"/>
            </a:ext>
          </a:extLst>
        </xdr:cNvPr>
        <xdr:cNvSpPr>
          <a:spLocks noChangeArrowheads="1"/>
        </xdr:cNvSpPr>
      </xdr:nvSpPr>
      <xdr:spPr bwMode="auto">
        <a:xfrm>
          <a:off x="4080545" y="8333642"/>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9</a:t>
          </a:r>
        </a:p>
      </xdr:txBody>
    </xdr:sp>
    <xdr:clientData/>
  </xdr:twoCellAnchor>
  <xdr:twoCellAnchor>
    <xdr:from>
      <xdr:col>6</xdr:col>
      <xdr:colOff>212803</xdr:colOff>
      <xdr:row>11</xdr:row>
      <xdr:rowOff>732735</xdr:rowOff>
    </xdr:from>
    <xdr:to>
      <xdr:col>6</xdr:col>
      <xdr:colOff>428803</xdr:colOff>
      <xdr:row>11</xdr:row>
      <xdr:rowOff>948735</xdr:rowOff>
    </xdr:to>
    <xdr:sp macro="" textlink="">
      <xdr:nvSpPr>
        <xdr:cNvPr id="66" name="Oval 392">
          <a:extLst>
            <a:ext uri="{FF2B5EF4-FFF2-40B4-BE49-F238E27FC236}">
              <a16:creationId xmlns:a16="http://schemas.microsoft.com/office/drawing/2014/main" id="{00000000-0008-0000-0200-000042000000}"/>
            </a:ext>
          </a:extLst>
        </xdr:cNvPr>
        <xdr:cNvSpPr>
          <a:spLocks noChangeArrowheads="1"/>
        </xdr:cNvSpPr>
      </xdr:nvSpPr>
      <xdr:spPr bwMode="auto">
        <a:xfrm>
          <a:off x="9618741" y="9662423"/>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11</a:t>
          </a:r>
        </a:p>
      </xdr:txBody>
    </xdr:sp>
    <xdr:clientData/>
  </xdr:twoCellAnchor>
  <xdr:twoCellAnchor>
    <xdr:from>
      <xdr:col>8</xdr:col>
      <xdr:colOff>122647</xdr:colOff>
      <xdr:row>11</xdr:row>
      <xdr:rowOff>4429610</xdr:rowOff>
    </xdr:from>
    <xdr:to>
      <xdr:col>8</xdr:col>
      <xdr:colOff>338489</xdr:colOff>
      <xdr:row>11</xdr:row>
      <xdr:rowOff>4576218</xdr:rowOff>
    </xdr:to>
    <xdr:sp macro="" textlink="">
      <xdr:nvSpPr>
        <xdr:cNvPr id="67" name="Oval 392">
          <a:extLst>
            <a:ext uri="{FF2B5EF4-FFF2-40B4-BE49-F238E27FC236}">
              <a16:creationId xmlns:a16="http://schemas.microsoft.com/office/drawing/2014/main" id="{00000000-0008-0000-0200-000043000000}"/>
            </a:ext>
          </a:extLst>
        </xdr:cNvPr>
        <xdr:cNvSpPr>
          <a:spLocks noChangeArrowheads="1"/>
        </xdr:cNvSpPr>
      </xdr:nvSpPr>
      <xdr:spPr bwMode="auto">
        <a:xfrm>
          <a:off x="16156397" y="13383110"/>
          <a:ext cx="215842" cy="146608"/>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17</a:t>
          </a:r>
        </a:p>
      </xdr:txBody>
    </xdr:sp>
    <xdr:clientData/>
  </xdr:twoCellAnchor>
  <xdr:twoCellAnchor>
    <xdr:from>
      <xdr:col>2</xdr:col>
      <xdr:colOff>1675692</xdr:colOff>
      <xdr:row>12</xdr:row>
      <xdr:rowOff>154736</xdr:rowOff>
    </xdr:from>
    <xdr:to>
      <xdr:col>2</xdr:col>
      <xdr:colOff>1855692</xdr:colOff>
      <xdr:row>12</xdr:row>
      <xdr:rowOff>334736</xdr:rowOff>
    </xdr:to>
    <xdr:sp macro="" textlink="">
      <xdr:nvSpPr>
        <xdr:cNvPr id="68" name="Oval 392">
          <a:extLst>
            <a:ext uri="{FF2B5EF4-FFF2-40B4-BE49-F238E27FC236}">
              <a16:creationId xmlns:a16="http://schemas.microsoft.com/office/drawing/2014/main" id="{00000000-0008-0000-0200-000044000000}"/>
            </a:ext>
          </a:extLst>
        </xdr:cNvPr>
        <xdr:cNvSpPr>
          <a:spLocks noChangeArrowheads="1"/>
        </xdr:cNvSpPr>
      </xdr:nvSpPr>
      <xdr:spPr bwMode="auto">
        <a:xfrm>
          <a:off x="4062545" y="14150883"/>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18</a:t>
          </a:r>
        </a:p>
      </xdr:txBody>
    </xdr:sp>
    <xdr:clientData/>
  </xdr:twoCellAnchor>
  <xdr:twoCellAnchor>
    <xdr:from>
      <xdr:col>2</xdr:col>
      <xdr:colOff>1765719</xdr:colOff>
      <xdr:row>12</xdr:row>
      <xdr:rowOff>1119344</xdr:rowOff>
    </xdr:from>
    <xdr:to>
      <xdr:col>3</xdr:col>
      <xdr:colOff>1037394</xdr:colOff>
      <xdr:row>12</xdr:row>
      <xdr:rowOff>1836366</xdr:rowOff>
    </xdr:to>
    <xdr:sp macro="" textlink="">
      <xdr:nvSpPr>
        <xdr:cNvPr id="75" name="Rectangle 129">
          <a:extLst>
            <a:ext uri="{FF2B5EF4-FFF2-40B4-BE49-F238E27FC236}">
              <a16:creationId xmlns:a16="http://schemas.microsoft.com/office/drawing/2014/main" id="{00000000-0008-0000-0200-00004B000000}"/>
            </a:ext>
          </a:extLst>
        </xdr:cNvPr>
        <xdr:cNvSpPr>
          <a:spLocks noChangeArrowheads="1"/>
        </xdr:cNvSpPr>
      </xdr:nvSpPr>
      <xdr:spPr bwMode="auto">
        <a:xfrm>
          <a:off x="4146969" y="15102044"/>
          <a:ext cx="1872000" cy="717022"/>
        </a:xfrm>
        <a:prstGeom prst="flowChartDocumen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algn="ctr" rtl="0" eaLnBrk="1" fontAlgn="auto" latinLnBrk="0" hangingPunct="1"/>
          <a:r>
            <a:rPr lang="fr-FR" sz="900" b="0" i="0" baseline="0">
              <a:effectLst/>
              <a:latin typeface="Trebuchet MS" panose="020B0603020202020204" pitchFamily="34" charset="0"/>
              <a:ea typeface="+mn-ea"/>
              <a:cs typeface="+mn-cs"/>
            </a:rPr>
            <a:t>Changement de situation : Établissement d'un avenant au contrat, le cas échéant </a:t>
          </a:r>
          <a:r>
            <a:rPr lang="fr-FR" sz="900" b="1" i="0" baseline="0">
              <a:effectLst/>
              <a:latin typeface="Trebuchet MS" panose="020B0603020202020204" pitchFamily="34" charset="0"/>
              <a:ea typeface="+mn-ea"/>
              <a:cs typeface="+mn-cs"/>
            </a:rPr>
            <a:t>(f)</a:t>
          </a:r>
          <a:endParaRPr lang="fr-FR" sz="900" b="1">
            <a:effectLst/>
            <a:latin typeface="Trebuchet MS" panose="020B0603020202020204" pitchFamily="34" charset="0"/>
          </a:endParaRPr>
        </a:p>
      </xdr:txBody>
    </xdr:sp>
    <xdr:clientData/>
  </xdr:twoCellAnchor>
  <xdr:twoCellAnchor>
    <xdr:from>
      <xdr:col>1</xdr:col>
      <xdr:colOff>1790307</xdr:colOff>
      <xdr:row>10</xdr:row>
      <xdr:rowOff>468962</xdr:rowOff>
    </xdr:from>
    <xdr:to>
      <xdr:col>7</xdr:col>
      <xdr:colOff>275167</xdr:colOff>
      <xdr:row>10</xdr:row>
      <xdr:rowOff>472123</xdr:rowOff>
    </xdr:to>
    <xdr:cxnSp macro="">
      <xdr:nvCxnSpPr>
        <xdr:cNvPr id="13" name="Connecteur droit avec flèche 12">
          <a:extLst>
            <a:ext uri="{FF2B5EF4-FFF2-40B4-BE49-F238E27FC236}">
              <a16:creationId xmlns:a16="http://schemas.microsoft.com/office/drawing/2014/main" id="{00000000-0008-0000-0200-00000D000000}"/>
            </a:ext>
          </a:extLst>
        </xdr:cNvPr>
        <xdr:cNvCxnSpPr>
          <a:stCxn id="4" idx="1"/>
          <a:endCxn id="3" idx="1"/>
        </xdr:cNvCxnSpPr>
      </xdr:nvCxnSpPr>
      <xdr:spPr>
        <a:xfrm flipH="1" flipV="1">
          <a:off x="3576245" y="4945712"/>
          <a:ext cx="12153235" cy="3161"/>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1034305</xdr:colOff>
      <xdr:row>10</xdr:row>
      <xdr:rowOff>2844137</xdr:rowOff>
    </xdr:from>
    <xdr:to>
      <xdr:col>2</xdr:col>
      <xdr:colOff>1765718</xdr:colOff>
      <xdr:row>10</xdr:row>
      <xdr:rowOff>4948435</xdr:rowOff>
    </xdr:to>
    <xdr:cxnSp macro="">
      <xdr:nvCxnSpPr>
        <xdr:cNvPr id="106" name="Connecteur en angle 105">
          <a:extLst>
            <a:ext uri="{FF2B5EF4-FFF2-40B4-BE49-F238E27FC236}">
              <a16:creationId xmlns:a16="http://schemas.microsoft.com/office/drawing/2014/main" id="{00000000-0008-0000-0200-00006A000000}"/>
            </a:ext>
          </a:extLst>
        </xdr:cNvPr>
        <xdr:cNvCxnSpPr>
          <a:stCxn id="32" idx="2"/>
          <a:endCxn id="11" idx="1"/>
        </xdr:cNvCxnSpPr>
      </xdr:nvCxnSpPr>
      <xdr:spPr>
        <a:xfrm rot="16200000" flipH="1">
          <a:off x="3133926" y="7007204"/>
          <a:ext cx="2104298" cy="2731663"/>
        </a:xfrm>
        <a:prstGeom prst="bentConnector2">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99807</xdr:colOff>
      <xdr:row>11</xdr:row>
      <xdr:rowOff>4855868</xdr:rowOff>
    </xdr:from>
    <xdr:to>
      <xdr:col>3</xdr:col>
      <xdr:colOff>99807</xdr:colOff>
      <xdr:row>12</xdr:row>
      <xdr:rowOff>154935</xdr:rowOff>
    </xdr:to>
    <xdr:cxnSp macro="">
      <xdr:nvCxnSpPr>
        <xdr:cNvPr id="109" name="Connecteur droit avec flèche 108">
          <a:extLst>
            <a:ext uri="{FF2B5EF4-FFF2-40B4-BE49-F238E27FC236}">
              <a16:creationId xmlns:a16="http://schemas.microsoft.com/office/drawing/2014/main" id="{00000000-0008-0000-0200-00006D000000}"/>
            </a:ext>
          </a:extLst>
        </xdr:cNvPr>
        <xdr:cNvCxnSpPr>
          <a:stCxn id="162" idx="2"/>
          <a:endCxn id="19" idx="0"/>
        </xdr:cNvCxnSpPr>
      </xdr:nvCxnSpPr>
      <xdr:spPr>
        <a:xfrm>
          <a:off x="6492140" y="14529035"/>
          <a:ext cx="0" cy="379067"/>
        </a:xfrm>
        <a:prstGeom prst="straightConnector1">
          <a:avLst/>
        </a:prstGeom>
        <a:noFill/>
        <a:ln w="12700" cap="flat" cmpd="sng" algn="ctr">
          <a:solidFill>
            <a:schemeClr val="tx2"/>
          </a:solidFill>
          <a:prstDash val="solid"/>
          <a:tailEnd type="triangle"/>
        </a:ln>
        <a:effectLst/>
      </xdr:spPr>
    </xdr:cxnSp>
    <xdr:clientData/>
  </xdr:twoCellAnchor>
  <xdr:twoCellAnchor>
    <xdr:from>
      <xdr:col>3</xdr:col>
      <xdr:colOff>101394</xdr:colOff>
      <xdr:row>12</xdr:row>
      <xdr:rowOff>807459</xdr:rowOff>
    </xdr:from>
    <xdr:to>
      <xdr:col>3</xdr:col>
      <xdr:colOff>101394</xdr:colOff>
      <xdr:row>12</xdr:row>
      <xdr:rowOff>1119344</xdr:rowOff>
    </xdr:to>
    <xdr:cxnSp macro="">
      <xdr:nvCxnSpPr>
        <xdr:cNvPr id="112" name="Connecteur droit avec flèche 111">
          <a:extLst>
            <a:ext uri="{FF2B5EF4-FFF2-40B4-BE49-F238E27FC236}">
              <a16:creationId xmlns:a16="http://schemas.microsoft.com/office/drawing/2014/main" id="{00000000-0008-0000-0200-000070000000}"/>
            </a:ext>
          </a:extLst>
        </xdr:cNvPr>
        <xdr:cNvCxnSpPr>
          <a:stCxn id="18" idx="0"/>
          <a:endCxn id="75" idx="0"/>
        </xdr:cNvCxnSpPr>
      </xdr:nvCxnSpPr>
      <xdr:spPr>
        <a:xfrm>
          <a:off x="5082969" y="14790159"/>
          <a:ext cx="0" cy="311885"/>
        </a:xfrm>
        <a:prstGeom prst="straightConnector1">
          <a:avLst/>
        </a:prstGeom>
        <a:noFill/>
        <a:ln w="12700" cap="flat" cmpd="sng" algn="ctr">
          <a:solidFill>
            <a:schemeClr val="tx2"/>
          </a:solidFill>
          <a:prstDash val="solid"/>
          <a:tailEnd type="triangle"/>
        </a:ln>
        <a:effectLst/>
      </xdr:spPr>
    </xdr:cxnSp>
    <xdr:clientData/>
  </xdr:twoCellAnchor>
  <xdr:twoCellAnchor>
    <xdr:from>
      <xdr:col>3</xdr:col>
      <xdr:colOff>101394</xdr:colOff>
      <xdr:row>12</xdr:row>
      <xdr:rowOff>1788963</xdr:rowOff>
    </xdr:from>
    <xdr:to>
      <xdr:col>3</xdr:col>
      <xdr:colOff>101394</xdr:colOff>
      <xdr:row>12</xdr:row>
      <xdr:rowOff>2139312</xdr:rowOff>
    </xdr:to>
    <xdr:cxnSp macro="">
      <xdr:nvCxnSpPr>
        <xdr:cNvPr id="113" name="Connecteur droit avec flèche 112">
          <a:extLst>
            <a:ext uri="{FF2B5EF4-FFF2-40B4-BE49-F238E27FC236}">
              <a16:creationId xmlns:a16="http://schemas.microsoft.com/office/drawing/2014/main" id="{00000000-0008-0000-0200-000071000000}"/>
            </a:ext>
          </a:extLst>
        </xdr:cNvPr>
        <xdr:cNvCxnSpPr>
          <a:stCxn id="75" idx="2"/>
          <a:endCxn id="31" idx="2"/>
        </xdr:cNvCxnSpPr>
      </xdr:nvCxnSpPr>
      <xdr:spPr>
        <a:xfrm>
          <a:off x="5082969" y="15771663"/>
          <a:ext cx="0" cy="350349"/>
        </a:xfrm>
        <a:prstGeom prst="straightConnector1">
          <a:avLst/>
        </a:prstGeom>
        <a:noFill/>
        <a:ln w="12700" cap="flat" cmpd="sng" algn="ctr">
          <a:solidFill>
            <a:schemeClr val="tx2"/>
          </a:solidFill>
          <a:prstDash val="solid"/>
          <a:tailEnd type="triangle"/>
        </a:ln>
        <a:effectLst/>
      </xdr:spPr>
    </xdr:cxnSp>
    <xdr:clientData/>
  </xdr:twoCellAnchor>
  <xdr:twoCellAnchor>
    <xdr:from>
      <xdr:col>1</xdr:col>
      <xdr:colOff>1034308</xdr:colOff>
      <xdr:row>10</xdr:row>
      <xdr:rowOff>738961</xdr:rowOff>
    </xdr:from>
    <xdr:to>
      <xdr:col>4</xdr:col>
      <xdr:colOff>428011</xdr:colOff>
      <xdr:row>10</xdr:row>
      <xdr:rowOff>957916</xdr:rowOff>
    </xdr:to>
    <xdr:cxnSp macro="">
      <xdr:nvCxnSpPr>
        <xdr:cNvPr id="65" name="Connecteur en angle 64">
          <a:extLst>
            <a:ext uri="{FF2B5EF4-FFF2-40B4-BE49-F238E27FC236}">
              <a16:creationId xmlns:a16="http://schemas.microsoft.com/office/drawing/2014/main" id="{00000000-0008-0000-0200-000041000000}"/>
            </a:ext>
          </a:extLst>
        </xdr:cNvPr>
        <xdr:cNvCxnSpPr>
          <a:stCxn id="3" idx="2"/>
          <a:endCxn id="5" idx="1"/>
        </xdr:cNvCxnSpPr>
      </xdr:nvCxnSpPr>
      <xdr:spPr>
        <a:xfrm rot="16200000" flipH="1">
          <a:off x="6003307" y="2032650"/>
          <a:ext cx="218955" cy="6585078"/>
        </a:xfrm>
        <a:prstGeom prst="bentConnector2">
          <a:avLst/>
        </a:prstGeom>
        <a:noFill/>
        <a:ln w="12700" cap="flat" cmpd="sng" algn="ctr">
          <a:solidFill>
            <a:schemeClr val="tx2"/>
          </a:solidFill>
          <a:prstDash val="solid"/>
          <a:tailEnd type="triangle"/>
        </a:ln>
        <a:effectLst/>
      </xdr:spPr>
    </xdr:cxnSp>
    <xdr:clientData/>
  </xdr:twoCellAnchor>
  <xdr:twoCellAnchor>
    <xdr:from>
      <xdr:col>4</xdr:col>
      <xdr:colOff>2062427</xdr:colOff>
      <xdr:row>10</xdr:row>
      <xdr:rowOff>2009511</xdr:rowOff>
    </xdr:from>
    <xdr:to>
      <xdr:col>6</xdr:col>
      <xdr:colOff>990242</xdr:colOff>
      <xdr:row>10</xdr:row>
      <xdr:rowOff>2412418</xdr:rowOff>
    </xdr:to>
    <xdr:cxnSp macro="">
      <xdr:nvCxnSpPr>
        <xdr:cNvPr id="24" name="Connecteur en angle 23">
          <a:extLst>
            <a:ext uri="{FF2B5EF4-FFF2-40B4-BE49-F238E27FC236}">
              <a16:creationId xmlns:a16="http://schemas.microsoft.com/office/drawing/2014/main" id="{00000000-0008-0000-0200-000018000000}"/>
            </a:ext>
          </a:extLst>
        </xdr:cNvPr>
        <xdr:cNvCxnSpPr>
          <a:stCxn id="72" idx="3"/>
          <a:endCxn id="29" idx="0"/>
        </xdr:cNvCxnSpPr>
      </xdr:nvCxnSpPr>
      <xdr:spPr>
        <a:xfrm>
          <a:off x="7039240" y="5748074"/>
          <a:ext cx="3356940" cy="402907"/>
        </a:xfrm>
        <a:prstGeom prst="bentConnector2">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101394</xdr:colOff>
      <xdr:row>11</xdr:row>
      <xdr:rowOff>42306</xdr:rowOff>
    </xdr:from>
    <xdr:to>
      <xdr:col>3</xdr:col>
      <xdr:colOff>101394</xdr:colOff>
      <xdr:row>11</xdr:row>
      <xdr:rowOff>373483</xdr:rowOff>
    </xdr:to>
    <xdr:cxnSp macro="">
      <xdr:nvCxnSpPr>
        <xdr:cNvPr id="78" name="Connecteur droit avec flèche 77">
          <a:extLst>
            <a:ext uri="{FF2B5EF4-FFF2-40B4-BE49-F238E27FC236}">
              <a16:creationId xmlns:a16="http://schemas.microsoft.com/office/drawing/2014/main" id="{00000000-0008-0000-0200-00004E000000}"/>
            </a:ext>
          </a:extLst>
        </xdr:cNvPr>
        <xdr:cNvCxnSpPr>
          <a:stCxn id="11" idx="2"/>
          <a:endCxn id="8" idx="2"/>
        </xdr:cNvCxnSpPr>
      </xdr:nvCxnSpPr>
      <xdr:spPr>
        <a:xfrm>
          <a:off x="5082969" y="8948181"/>
          <a:ext cx="0" cy="331177"/>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1037394</xdr:colOff>
      <xdr:row>11</xdr:row>
      <xdr:rowOff>975554</xdr:rowOff>
    </xdr:from>
    <xdr:to>
      <xdr:col>6</xdr:col>
      <xdr:colOff>279135</xdr:colOff>
      <xdr:row>11</xdr:row>
      <xdr:rowOff>975554</xdr:rowOff>
    </xdr:to>
    <xdr:cxnSp macro="">
      <xdr:nvCxnSpPr>
        <xdr:cNvPr id="76" name="Connecteur droit avec flèche 75">
          <a:extLst>
            <a:ext uri="{FF2B5EF4-FFF2-40B4-BE49-F238E27FC236}">
              <a16:creationId xmlns:a16="http://schemas.microsoft.com/office/drawing/2014/main" id="{00000000-0008-0000-0200-00004C000000}"/>
            </a:ext>
          </a:extLst>
        </xdr:cNvPr>
        <xdr:cNvCxnSpPr>
          <a:stCxn id="7" idx="3"/>
          <a:endCxn id="12" idx="1"/>
        </xdr:cNvCxnSpPr>
      </xdr:nvCxnSpPr>
      <xdr:spPr>
        <a:xfrm>
          <a:off x="6018969" y="9881429"/>
          <a:ext cx="6271191"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1037394</xdr:colOff>
      <xdr:row>11</xdr:row>
      <xdr:rowOff>1173555</xdr:rowOff>
    </xdr:from>
    <xdr:to>
      <xdr:col>6</xdr:col>
      <xdr:colOff>1035135</xdr:colOff>
      <xdr:row>11</xdr:row>
      <xdr:rowOff>2820361</xdr:rowOff>
    </xdr:to>
    <xdr:cxnSp macro="">
      <xdr:nvCxnSpPr>
        <xdr:cNvPr id="81" name="Connecteur en angle 80">
          <a:extLst>
            <a:ext uri="{FF2B5EF4-FFF2-40B4-BE49-F238E27FC236}">
              <a16:creationId xmlns:a16="http://schemas.microsoft.com/office/drawing/2014/main" id="{00000000-0008-0000-0200-000051000000}"/>
            </a:ext>
          </a:extLst>
        </xdr:cNvPr>
        <xdr:cNvCxnSpPr>
          <a:stCxn id="12" idx="2"/>
          <a:endCxn id="14" idx="3"/>
        </xdr:cNvCxnSpPr>
      </xdr:nvCxnSpPr>
      <xdr:spPr>
        <a:xfrm rot="5400000">
          <a:off x="8709162" y="7389237"/>
          <a:ext cx="1646806" cy="7027191"/>
        </a:xfrm>
        <a:prstGeom prst="bentConnector2">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1037394</xdr:colOff>
      <xdr:row>11</xdr:row>
      <xdr:rowOff>4681906</xdr:rowOff>
    </xdr:from>
    <xdr:to>
      <xdr:col>8</xdr:col>
      <xdr:colOff>205058</xdr:colOff>
      <xdr:row>11</xdr:row>
      <xdr:rowOff>4681906</xdr:rowOff>
    </xdr:to>
    <xdr:cxnSp macro="">
      <xdr:nvCxnSpPr>
        <xdr:cNvPr id="83" name="Connecteur droit avec flèche 82">
          <a:extLst>
            <a:ext uri="{FF2B5EF4-FFF2-40B4-BE49-F238E27FC236}">
              <a16:creationId xmlns:a16="http://schemas.microsoft.com/office/drawing/2014/main" id="{00000000-0008-0000-0200-000053000000}"/>
            </a:ext>
          </a:extLst>
        </xdr:cNvPr>
        <xdr:cNvCxnSpPr>
          <a:stCxn id="162" idx="3"/>
          <a:endCxn id="17" idx="1"/>
        </xdr:cNvCxnSpPr>
      </xdr:nvCxnSpPr>
      <xdr:spPr>
        <a:xfrm>
          <a:off x="7429727" y="14355073"/>
          <a:ext cx="10216664"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1675692</xdr:colOff>
      <xdr:row>12</xdr:row>
      <xdr:rowOff>1053033</xdr:rowOff>
    </xdr:from>
    <xdr:to>
      <xdr:col>2</xdr:col>
      <xdr:colOff>1855692</xdr:colOff>
      <xdr:row>12</xdr:row>
      <xdr:rowOff>1233033</xdr:rowOff>
    </xdr:to>
    <xdr:sp macro="" textlink="">
      <xdr:nvSpPr>
        <xdr:cNvPr id="69" name="Oval 392">
          <a:extLst>
            <a:ext uri="{FF2B5EF4-FFF2-40B4-BE49-F238E27FC236}">
              <a16:creationId xmlns:a16="http://schemas.microsoft.com/office/drawing/2014/main" id="{00000000-0008-0000-0200-000045000000}"/>
            </a:ext>
          </a:extLst>
        </xdr:cNvPr>
        <xdr:cNvSpPr>
          <a:spLocks noChangeArrowheads="1"/>
        </xdr:cNvSpPr>
      </xdr:nvSpPr>
      <xdr:spPr bwMode="auto">
        <a:xfrm>
          <a:off x="4062545" y="15049180"/>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19</a:t>
          </a:r>
        </a:p>
      </xdr:txBody>
    </xdr:sp>
    <xdr:clientData/>
  </xdr:twoCellAnchor>
  <xdr:twoCellAnchor>
    <xdr:from>
      <xdr:col>2</xdr:col>
      <xdr:colOff>1765719</xdr:colOff>
      <xdr:row>10</xdr:row>
      <xdr:rowOff>2128629</xdr:rowOff>
    </xdr:from>
    <xdr:to>
      <xdr:col>3</xdr:col>
      <xdr:colOff>1037394</xdr:colOff>
      <xdr:row>10</xdr:row>
      <xdr:rowOff>2884629</xdr:rowOff>
    </xdr:to>
    <xdr:sp macro="" textlink="">
      <xdr:nvSpPr>
        <xdr:cNvPr id="97" name="Rectangle 129">
          <a:extLst>
            <a:ext uri="{FF2B5EF4-FFF2-40B4-BE49-F238E27FC236}">
              <a16:creationId xmlns:a16="http://schemas.microsoft.com/office/drawing/2014/main" id="{00000000-0008-0000-0200-000061000000}"/>
            </a:ext>
          </a:extLst>
        </xdr:cNvPr>
        <xdr:cNvSpPr>
          <a:spLocks noChangeArrowheads="1"/>
        </xdr:cNvSpPr>
      </xdr:nvSpPr>
      <xdr:spPr bwMode="auto">
        <a:xfrm>
          <a:off x="4146969" y="5843379"/>
          <a:ext cx="1872000" cy="756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algn="ctr" rtl="0" eaLnBrk="1" fontAlgn="auto" latinLnBrk="0" hangingPunct="1"/>
          <a:r>
            <a:rPr lang="fr-FR" sz="900" b="0" i="0" baseline="0">
              <a:solidFill>
                <a:sysClr val="windowText" lastClr="000000"/>
              </a:solidFill>
              <a:effectLst/>
              <a:latin typeface="Trebuchet MS" panose="020B0603020202020204" pitchFamily="34" charset="0"/>
              <a:ea typeface="+mn-ea"/>
              <a:cs typeface="+mn-cs"/>
            </a:rPr>
            <a:t>Vérification de l'éligibilité du candidat retenu </a:t>
          </a:r>
        </a:p>
        <a:p>
          <a:pPr algn="ctr" rtl="0" eaLnBrk="1" fontAlgn="auto" latinLnBrk="0" hangingPunct="1"/>
          <a:r>
            <a:rPr lang="fr-FR" sz="900" b="0" i="0" baseline="0">
              <a:solidFill>
                <a:sysClr val="windowText" lastClr="000000"/>
              </a:solidFill>
              <a:effectLst/>
              <a:latin typeface="Trebuchet MS" panose="020B0603020202020204" pitchFamily="34" charset="0"/>
              <a:ea typeface="+mn-ea"/>
              <a:cs typeface="+mn-cs"/>
            </a:rPr>
            <a:t>demande complémentaire nécessaire (CCP  si cas CDD -&gt; CDI)</a:t>
          </a:r>
          <a:endParaRPr lang="fr-FR" sz="900">
            <a:solidFill>
              <a:sysClr val="windowText" lastClr="000000"/>
            </a:solidFill>
            <a:effectLst/>
            <a:latin typeface="Trebuchet MS" panose="020B0603020202020204" pitchFamily="34" charset="0"/>
          </a:endParaRPr>
        </a:p>
      </xdr:txBody>
    </xdr:sp>
    <xdr:clientData/>
  </xdr:twoCellAnchor>
  <xdr:twoCellAnchor>
    <xdr:from>
      <xdr:col>2</xdr:col>
      <xdr:colOff>1693692</xdr:colOff>
      <xdr:row>10</xdr:row>
      <xdr:rowOff>2090083</xdr:rowOff>
    </xdr:from>
    <xdr:to>
      <xdr:col>2</xdr:col>
      <xdr:colOff>1873692</xdr:colOff>
      <xdr:row>10</xdr:row>
      <xdr:rowOff>2270083</xdr:rowOff>
    </xdr:to>
    <xdr:sp macro="" textlink="">
      <xdr:nvSpPr>
        <xdr:cNvPr id="98" name="Oval 392">
          <a:extLst>
            <a:ext uri="{FF2B5EF4-FFF2-40B4-BE49-F238E27FC236}">
              <a16:creationId xmlns:a16="http://schemas.microsoft.com/office/drawing/2014/main" id="{00000000-0008-0000-0200-000062000000}"/>
            </a:ext>
          </a:extLst>
        </xdr:cNvPr>
        <xdr:cNvSpPr>
          <a:spLocks noChangeArrowheads="1"/>
        </xdr:cNvSpPr>
      </xdr:nvSpPr>
      <xdr:spPr bwMode="auto">
        <a:xfrm>
          <a:off x="4080545" y="5821642"/>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5</a:t>
          </a:r>
        </a:p>
      </xdr:txBody>
    </xdr:sp>
    <xdr:clientData/>
  </xdr:twoCellAnchor>
  <xdr:twoCellAnchor>
    <xdr:from>
      <xdr:col>3</xdr:col>
      <xdr:colOff>101394</xdr:colOff>
      <xdr:row>10</xdr:row>
      <xdr:rowOff>2884629</xdr:rowOff>
    </xdr:from>
    <xdr:to>
      <xdr:col>3</xdr:col>
      <xdr:colOff>101394</xdr:colOff>
      <xdr:row>10</xdr:row>
      <xdr:rowOff>3223815</xdr:rowOff>
    </xdr:to>
    <xdr:cxnSp macro="">
      <xdr:nvCxnSpPr>
        <xdr:cNvPr id="99" name="Connecteur droit avec flèche 98">
          <a:extLst>
            <a:ext uri="{FF2B5EF4-FFF2-40B4-BE49-F238E27FC236}">
              <a16:creationId xmlns:a16="http://schemas.microsoft.com/office/drawing/2014/main" id="{00000000-0008-0000-0200-000063000000}"/>
            </a:ext>
          </a:extLst>
        </xdr:cNvPr>
        <xdr:cNvCxnSpPr>
          <a:stCxn id="97" idx="2"/>
          <a:endCxn id="16" idx="0"/>
        </xdr:cNvCxnSpPr>
      </xdr:nvCxnSpPr>
      <xdr:spPr>
        <a:xfrm>
          <a:off x="5082969" y="6599379"/>
          <a:ext cx="0" cy="339186"/>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2333624</xdr:colOff>
      <xdr:row>10</xdr:row>
      <xdr:rowOff>3354999</xdr:rowOff>
    </xdr:from>
    <xdr:to>
      <xdr:col>4</xdr:col>
      <xdr:colOff>287072</xdr:colOff>
      <xdr:row>10</xdr:row>
      <xdr:rowOff>3650274</xdr:rowOff>
    </xdr:to>
    <xdr:sp macro="" textlink="">
      <xdr:nvSpPr>
        <xdr:cNvPr id="103" name="AutoShape 1290">
          <a:extLst>
            <a:ext uri="{FF2B5EF4-FFF2-40B4-BE49-F238E27FC236}">
              <a16:creationId xmlns:a16="http://schemas.microsoft.com/office/drawing/2014/main" id="{00000000-0008-0000-0200-000067000000}"/>
            </a:ext>
          </a:extLst>
        </xdr:cNvPr>
        <xdr:cNvSpPr>
          <a:spLocks noChangeArrowheads="1"/>
        </xdr:cNvSpPr>
      </xdr:nvSpPr>
      <xdr:spPr bwMode="auto">
        <a:xfrm rot="10800000">
          <a:off x="7315199" y="7069749"/>
          <a:ext cx="553773" cy="295275"/>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00"/>
        </a:solidFill>
        <a:ln w="19050" cap="flat" cmpd="sng" algn="ctr">
          <a:solidFill>
            <a:srgbClr val="4F81BD">
              <a:lumMod val="50000"/>
            </a:srgbClr>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EEECE1">
                  <a:lumMod val="25000"/>
                </a:srgbClr>
              </a:solidFill>
              <a:effectLst/>
              <a:uLnTx/>
              <a:uFillTx/>
              <a:latin typeface="Arial"/>
              <a:ea typeface="+mn-ea"/>
              <a:cs typeface="Arial"/>
            </a:rPr>
            <a:t>ou</a:t>
          </a:r>
        </a:p>
      </xdr:txBody>
    </xdr:sp>
    <xdr:clientData/>
  </xdr:twoCellAnchor>
  <xdr:twoCellAnchor>
    <xdr:from>
      <xdr:col>3</xdr:col>
      <xdr:colOff>1042289</xdr:colOff>
      <xdr:row>10</xdr:row>
      <xdr:rowOff>2750343</xdr:rowOff>
    </xdr:from>
    <xdr:to>
      <xdr:col>4</xdr:col>
      <xdr:colOff>1213964</xdr:colOff>
      <xdr:row>10</xdr:row>
      <xdr:rowOff>3268638</xdr:rowOff>
    </xdr:to>
    <xdr:cxnSp macro="">
      <xdr:nvCxnSpPr>
        <xdr:cNvPr id="111" name="Connecteur en angle 110">
          <a:extLst>
            <a:ext uri="{FF2B5EF4-FFF2-40B4-BE49-F238E27FC236}">
              <a16:creationId xmlns:a16="http://schemas.microsoft.com/office/drawing/2014/main" id="{00000000-0008-0000-0200-00006F000000}"/>
            </a:ext>
          </a:extLst>
        </xdr:cNvPr>
        <xdr:cNvCxnSpPr/>
      </xdr:nvCxnSpPr>
      <xdr:spPr>
        <a:xfrm>
          <a:off x="6023864" y="6465093"/>
          <a:ext cx="2772000" cy="518295"/>
        </a:xfrm>
        <a:prstGeom prst="bentConnector2">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1184010</xdr:colOff>
      <xdr:row>10</xdr:row>
      <xdr:rowOff>1227917</xdr:rowOff>
    </xdr:from>
    <xdr:to>
      <xdr:col>4</xdr:col>
      <xdr:colOff>1184011</xdr:colOff>
      <xdr:row>10</xdr:row>
      <xdr:rowOff>1612636</xdr:rowOff>
    </xdr:to>
    <xdr:cxnSp macro="">
      <xdr:nvCxnSpPr>
        <xdr:cNvPr id="116" name="Connecteur droit avec flèche 115">
          <a:extLst>
            <a:ext uri="{FF2B5EF4-FFF2-40B4-BE49-F238E27FC236}">
              <a16:creationId xmlns:a16="http://schemas.microsoft.com/office/drawing/2014/main" id="{00000000-0008-0000-0200-000074000000}"/>
            </a:ext>
          </a:extLst>
        </xdr:cNvPr>
        <xdr:cNvCxnSpPr>
          <a:stCxn id="5" idx="2"/>
          <a:endCxn id="72" idx="0"/>
        </xdr:cNvCxnSpPr>
      </xdr:nvCxnSpPr>
      <xdr:spPr>
        <a:xfrm>
          <a:off x="6160823" y="4966480"/>
          <a:ext cx="1" cy="384719"/>
        </a:xfrm>
        <a:prstGeom prst="straightConnector1">
          <a:avLst/>
        </a:prstGeom>
        <a:ln w="12700">
          <a:solidFill>
            <a:schemeClr val="tx2"/>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1030453</xdr:colOff>
      <xdr:row>10</xdr:row>
      <xdr:rowOff>2539262</xdr:rowOff>
    </xdr:from>
    <xdr:to>
      <xdr:col>6</xdr:col>
      <xdr:colOff>157003</xdr:colOff>
      <xdr:row>10</xdr:row>
      <xdr:rowOff>2539262</xdr:rowOff>
    </xdr:to>
    <xdr:cxnSp macro="">
      <xdr:nvCxnSpPr>
        <xdr:cNvPr id="126" name="Connecteur droit avec flèche 125">
          <a:extLst>
            <a:ext uri="{FF2B5EF4-FFF2-40B4-BE49-F238E27FC236}">
              <a16:creationId xmlns:a16="http://schemas.microsoft.com/office/drawing/2014/main" id="{00000000-0008-0000-0200-00007E000000}"/>
            </a:ext>
          </a:extLst>
        </xdr:cNvPr>
        <xdr:cNvCxnSpPr/>
      </xdr:nvCxnSpPr>
      <xdr:spPr>
        <a:xfrm flipH="1">
          <a:off x="6012028" y="6254012"/>
          <a:ext cx="6156000"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1747918</xdr:colOff>
      <xdr:row>18</xdr:row>
      <xdr:rowOff>900457</xdr:rowOff>
    </xdr:from>
    <xdr:to>
      <xdr:col>2</xdr:col>
      <xdr:colOff>1963918</xdr:colOff>
      <xdr:row>18</xdr:row>
      <xdr:rowOff>1116457</xdr:rowOff>
    </xdr:to>
    <xdr:sp macro="" textlink="">
      <xdr:nvSpPr>
        <xdr:cNvPr id="142" name="Oval 392">
          <a:extLst>
            <a:ext uri="{FF2B5EF4-FFF2-40B4-BE49-F238E27FC236}">
              <a16:creationId xmlns:a16="http://schemas.microsoft.com/office/drawing/2014/main" id="{00000000-0008-0000-0200-00008E000000}"/>
            </a:ext>
          </a:extLst>
        </xdr:cNvPr>
        <xdr:cNvSpPr>
          <a:spLocks noChangeArrowheads="1"/>
        </xdr:cNvSpPr>
      </xdr:nvSpPr>
      <xdr:spPr bwMode="auto">
        <a:xfrm>
          <a:off x="4129168" y="20360032"/>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2</a:t>
          </a:r>
        </a:p>
      </xdr:txBody>
    </xdr:sp>
    <xdr:clientData/>
  </xdr:twoCellAnchor>
  <xdr:twoCellAnchor>
    <xdr:from>
      <xdr:col>2</xdr:col>
      <xdr:colOff>281068</xdr:colOff>
      <xdr:row>20</xdr:row>
      <xdr:rowOff>56228</xdr:rowOff>
    </xdr:from>
    <xdr:to>
      <xdr:col>2</xdr:col>
      <xdr:colOff>497068</xdr:colOff>
      <xdr:row>20</xdr:row>
      <xdr:rowOff>272228</xdr:rowOff>
    </xdr:to>
    <xdr:sp macro="" textlink="">
      <xdr:nvSpPr>
        <xdr:cNvPr id="146" name="Oval 392">
          <a:extLst>
            <a:ext uri="{FF2B5EF4-FFF2-40B4-BE49-F238E27FC236}">
              <a16:creationId xmlns:a16="http://schemas.microsoft.com/office/drawing/2014/main" id="{00000000-0008-0000-0200-000092000000}"/>
            </a:ext>
          </a:extLst>
        </xdr:cNvPr>
        <xdr:cNvSpPr>
          <a:spLocks noChangeArrowheads="1"/>
        </xdr:cNvSpPr>
      </xdr:nvSpPr>
      <xdr:spPr bwMode="auto">
        <a:xfrm>
          <a:off x="2662318" y="23802053"/>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7</a:t>
          </a:r>
        </a:p>
      </xdr:txBody>
    </xdr:sp>
    <xdr:clientData/>
  </xdr:twoCellAnchor>
  <xdr:twoCellAnchor>
    <xdr:from>
      <xdr:col>2</xdr:col>
      <xdr:colOff>357268</xdr:colOff>
      <xdr:row>21</xdr:row>
      <xdr:rowOff>781197</xdr:rowOff>
    </xdr:from>
    <xdr:to>
      <xdr:col>2</xdr:col>
      <xdr:colOff>573268</xdr:colOff>
      <xdr:row>21</xdr:row>
      <xdr:rowOff>997197</xdr:rowOff>
    </xdr:to>
    <xdr:sp macro="" textlink="">
      <xdr:nvSpPr>
        <xdr:cNvPr id="149" name="Oval 392">
          <a:extLst>
            <a:ext uri="{FF2B5EF4-FFF2-40B4-BE49-F238E27FC236}">
              <a16:creationId xmlns:a16="http://schemas.microsoft.com/office/drawing/2014/main" id="{00000000-0008-0000-0200-000095000000}"/>
            </a:ext>
          </a:extLst>
        </xdr:cNvPr>
        <xdr:cNvSpPr>
          <a:spLocks noChangeArrowheads="1"/>
        </xdr:cNvSpPr>
      </xdr:nvSpPr>
      <xdr:spPr bwMode="auto">
        <a:xfrm>
          <a:off x="2738518" y="26832072"/>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9</a:t>
          </a:r>
        </a:p>
      </xdr:txBody>
    </xdr:sp>
    <xdr:clientData/>
  </xdr:twoCellAnchor>
  <xdr:twoCellAnchor>
    <xdr:from>
      <xdr:col>4</xdr:col>
      <xdr:colOff>264272</xdr:colOff>
      <xdr:row>21</xdr:row>
      <xdr:rowOff>788545</xdr:rowOff>
    </xdr:from>
    <xdr:to>
      <xdr:col>4</xdr:col>
      <xdr:colOff>480272</xdr:colOff>
      <xdr:row>21</xdr:row>
      <xdr:rowOff>1004545</xdr:rowOff>
    </xdr:to>
    <xdr:sp macro="" textlink="">
      <xdr:nvSpPr>
        <xdr:cNvPr id="152" name="Oval 392">
          <a:extLst>
            <a:ext uri="{FF2B5EF4-FFF2-40B4-BE49-F238E27FC236}">
              <a16:creationId xmlns:a16="http://schemas.microsoft.com/office/drawing/2014/main" id="{00000000-0008-0000-0200-000098000000}"/>
            </a:ext>
          </a:extLst>
        </xdr:cNvPr>
        <xdr:cNvSpPr>
          <a:spLocks noChangeArrowheads="1"/>
        </xdr:cNvSpPr>
      </xdr:nvSpPr>
      <xdr:spPr bwMode="auto">
        <a:xfrm>
          <a:off x="7846172" y="26839420"/>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10</a:t>
          </a:r>
        </a:p>
      </xdr:txBody>
    </xdr:sp>
    <xdr:clientData/>
  </xdr:twoCellAnchor>
  <xdr:twoCellAnchor>
    <xdr:from>
      <xdr:col>5</xdr:col>
      <xdr:colOff>1048698</xdr:colOff>
      <xdr:row>18</xdr:row>
      <xdr:rowOff>583258</xdr:rowOff>
    </xdr:from>
    <xdr:to>
      <xdr:col>5</xdr:col>
      <xdr:colOff>1264698</xdr:colOff>
      <xdr:row>18</xdr:row>
      <xdr:rowOff>799258</xdr:rowOff>
    </xdr:to>
    <xdr:sp macro="" textlink="">
      <xdr:nvSpPr>
        <xdr:cNvPr id="155" name="Oval 392">
          <a:extLst>
            <a:ext uri="{FF2B5EF4-FFF2-40B4-BE49-F238E27FC236}">
              <a16:creationId xmlns:a16="http://schemas.microsoft.com/office/drawing/2014/main" id="{00000000-0008-0000-0200-00009B000000}"/>
            </a:ext>
          </a:extLst>
        </xdr:cNvPr>
        <xdr:cNvSpPr>
          <a:spLocks noChangeArrowheads="1"/>
        </xdr:cNvSpPr>
      </xdr:nvSpPr>
      <xdr:spPr bwMode="auto">
        <a:xfrm>
          <a:off x="8411523" y="19871383"/>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4</a:t>
          </a:r>
        </a:p>
      </xdr:txBody>
    </xdr:sp>
    <xdr:clientData/>
  </xdr:twoCellAnchor>
  <xdr:twoCellAnchor>
    <xdr:from>
      <xdr:col>5</xdr:col>
      <xdr:colOff>978300</xdr:colOff>
      <xdr:row>21</xdr:row>
      <xdr:rowOff>3043979</xdr:rowOff>
    </xdr:from>
    <xdr:to>
      <xdr:col>5</xdr:col>
      <xdr:colOff>1158300</xdr:colOff>
      <xdr:row>21</xdr:row>
      <xdr:rowOff>3223979</xdr:rowOff>
    </xdr:to>
    <xdr:sp macro="" textlink="">
      <xdr:nvSpPr>
        <xdr:cNvPr id="159" name="Oval 392">
          <a:extLst>
            <a:ext uri="{FF2B5EF4-FFF2-40B4-BE49-F238E27FC236}">
              <a16:creationId xmlns:a16="http://schemas.microsoft.com/office/drawing/2014/main" id="{00000000-0008-0000-0200-00009F000000}"/>
            </a:ext>
          </a:extLst>
        </xdr:cNvPr>
        <xdr:cNvSpPr>
          <a:spLocks noChangeArrowheads="1"/>
        </xdr:cNvSpPr>
      </xdr:nvSpPr>
      <xdr:spPr bwMode="auto">
        <a:xfrm>
          <a:off x="10941450" y="29094854"/>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12</a:t>
          </a:r>
        </a:p>
      </xdr:txBody>
    </xdr:sp>
    <xdr:clientData/>
  </xdr:twoCellAnchor>
  <xdr:twoCellAnchor>
    <xdr:from>
      <xdr:col>2</xdr:col>
      <xdr:colOff>5533</xdr:colOff>
      <xdr:row>18</xdr:row>
      <xdr:rowOff>404455</xdr:rowOff>
    </xdr:from>
    <xdr:to>
      <xdr:col>2</xdr:col>
      <xdr:colOff>1848001</xdr:colOff>
      <xdr:row>18</xdr:row>
      <xdr:rowOff>404455</xdr:rowOff>
    </xdr:to>
    <xdr:cxnSp macro="">
      <xdr:nvCxnSpPr>
        <xdr:cNvPr id="161" name="Connecteur droit avec flèche 160">
          <a:extLst>
            <a:ext uri="{FF2B5EF4-FFF2-40B4-BE49-F238E27FC236}">
              <a16:creationId xmlns:a16="http://schemas.microsoft.com/office/drawing/2014/main" id="{00000000-0008-0000-0200-0000A1000000}"/>
            </a:ext>
          </a:extLst>
        </xdr:cNvPr>
        <xdr:cNvCxnSpPr>
          <a:stCxn id="33" idx="6"/>
          <a:endCxn id="51" idx="1"/>
        </xdr:cNvCxnSpPr>
      </xdr:nvCxnSpPr>
      <xdr:spPr>
        <a:xfrm>
          <a:off x="3120208" y="20364622"/>
          <a:ext cx="2008626"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1848001</xdr:colOff>
      <xdr:row>19</xdr:row>
      <xdr:rowOff>48683</xdr:rowOff>
    </xdr:from>
    <xdr:to>
      <xdr:col>3</xdr:col>
      <xdr:colOff>903676</xdr:colOff>
      <xdr:row>19</xdr:row>
      <xdr:rowOff>292100</xdr:rowOff>
    </xdr:to>
    <xdr:sp macro="" textlink="">
      <xdr:nvSpPr>
        <xdr:cNvPr id="164" name="Rectangle 161">
          <a:extLst>
            <a:ext uri="{FF2B5EF4-FFF2-40B4-BE49-F238E27FC236}">
              <a16:creationId xmlns:a16="http://schemas.microsoft.com/office/drawing/2014/main" id="{00000000-0008-0000-0200-0000A4000000}"/>
            </a:ext>
          </a:extLst>
        </xdr:cNvPr>
        <xdr:cNvSpPr>
          <a:spLocks noChangeArrowheads="1"/>
        </xdr:cNvSpPr>
      </xdr:nvSpPr>
      <xdr:spPr bwMode="auto">
        <a:xfrm>
          <a:off x="4229251" y="21289433"/>
          <a:ext cx="1656000" cy="243417"/>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SIRH</a:t>
          </a:r>
        </a:p>
      </xdr:txBody>
    </xdr:sp>
    <xdr:clientData/>
  </xdr:twoCellAnchor>
  <xdr:twoCellAnchor>
    <xdr:from>
      <xdr:col>2</xdr:col>
      <xdr:colOff>1738393</xdr:colOff>
      <xdr:row>19</xdr:row>
      <xdr:rowOff>1274753</xdr:rowOff>
    </xdr:from>
    <xdr:to>
      <xdr:col>2</xdr:col>
      <xdr:colOff>1954393</xdr:colOff>
      <xdr:row>19</xdr:row>
      <xdr:rowOff>1490753</xdr:rowOff>
    </xdr:to>
    <xdr:sp macro="" textlink="">
      <xdr:nvSpPr>
        <xdr:cNvPr id="145" name="Oval 392">
          <a:extLst>
            <a:ext uri="{FF2B5EF4-FFF2-40B4-BE49-F238E27FC236}">
              <a16:creationId xmlns:a16="http://schemas.microsoft.com/office/drawing/2014/main" id="{00000000-0008-0000-0200-000091000000}"/>
            </a:ext>
          </a:extLst>
        </xdr:cNvPr>
        <xdr:cNvSpPr>
          <a:spLocks noChangeArrowheads="1"/>
        </xdr:cNvSpPr>
      </xdr:nvSpPr>
      <xdr:spPr bwMode="auto">
        <a:xfrm>
          <a:off x="4119643" y="22515503"/>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6</a:t>
          </a:r>
        </a:p>
      </xdr:txBody>
    </xdr:sp>
    <xdr:clientData/>
  </xdr:twoCellAnchor>
  <xdr:twoCellAnchor>
    <xdr:from>
      <xdr:col>4</xdr:col>
      <xdr:colOff>395961</xdr:colOff>
      <xdr:row>21</xdr:row>
      <xdr:rowOff>1834232</xdr:rowOff>
    </xdr:from>
    <xdr:to>
      <xdr:col>4</xdr:col>
      <xdr:colOff>2051961</xdr:colOff>
      <xdr:row>21</xdr:row>
      <xdr:rowOff>2032673</xdr:rowOff>
    </xdr:to>
    <xdr:sp macro="" textlink="">
      <xdr:nvSpPr>
        <xdr:cNvPr id="165" name="Rectangle 161">
          <a:extLst>
            <a:ext uri="{FF2B5EF4-FFF2-40B4-BE49-F238E27FC236}">
              <a16:creationId xmlns:a16="http://schemas.microsoft.com/office/drawing/2014/main" id="{00000000-0008-0000-0200-0000A5000000}"/>
            </a:ext>
          </a:extLst>
        </xdr:cNvPr>
        <xdr:cNvSpPr>
          <a:spLocks noChangeArrowheads="1"/>
        </xdr:cNvSpPr>
      </xdr:nvSpPr>
      <xdr:spPr bwMode="auto">
        <a:xfrm>
          <a:off x="7977861" y="27885107"/>
          <a:ext cx="1656000" cy="198441"/>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Chorus</a:t>
          </a:r>
        </a:p>
      </xdr:txBody>
    </xdr:sp>
    <xdr:clientData/>
  </xdr:twoCellAnchor>
  <xdr:twoCellAnchor>
    <xdr:from>
      <xdr:col>4</xdr:col>
      <xdr:colOff>254747</xdr:colOff>
      <xdr:row>21</xdr:row>
      <xdr:rowOff>1710181</xdr:rowOff>
    </xdr:from>
    <xdr:to>
      <xdr:col>4</xdr:col>
      <xdr:colOff>470747</xdr:colOff>
      <xdr:row>21</xdr:row>
      <xdr:rowOff>1926181</xdr:rowOff>
    </xdr:to>
    <xdr:sp macro="" textlink="">
      <xdr:nvSpPr>
        <xdr:cNvPr id="154" name="Oval 392">
          <a:extLst>
            <a:ext uri="{FF2B5EF4-FFF2-40B4-BE49-F238E27FC236}">
              <a16:creationId xmlns:a16="http://schemas.microsoft.com/office/drawing/2014/main" id="{00000000-0008-0000-0200-00009A000000}"/>
            </a:ext>
          </a:extLst>
        </xdr:cNvPr>
        <xdr:cNvSpPr>
          <a:spLocks noChangeArrowheads="1"/>
        </xdr:cNvSpPr>
      </xdr:nvSpPr>
      <xdr:spPr bwMode="auto">
        <a:xfrm>
          <a:off x="7836647" y="27761056"/>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11</a:t>
          </a:r>
        </a:p>
      </xdr:txBody>
    </xdr:sp>
    <xdr:clientData/>
  </xdr:twoCellAnchor>
  <xdr:twoCellAnchor>
    <xdr:from>
      <xdr:col>3</xdr:col>
      <xdr:colOff>74089</xdr:colOff>
      <xdr:row>18</xdr:row>
      <xdr:rowOff>674455</xdr:rowOff>
    </xdr:from>
    <xdr:to>
      <xdr:col>3</xdr:col>
      <xdr:colOff>74089</xdr:colOff>
      <xdr:row>18</xdr:row>
      <xdr:rowOff>983519</xdr:rowOff>
    </xdr:to>
    <xdr:cxnSp macro="">
      <xdr:nvCxnSpPr>
        <xdr:cNvPr id="167" name="Connecteur droit avec flèche 166">
          <a:extLst>
            <a:ext uri="{FF2B5EF4-FFF2-40B4-BE49-F238E27FC236}">
              <a16:creationId xmlns:a16="http://schemas.microsoft.com/office/drawing/2014/main" id="{00000000-0008-0000-0200-0000A7000000}"/>
            </a:ext>
          </a:extLst>
        </xdr:cNvPr>
        <xdr:cNvCxnSpPr>
          <a:stCxn id="51" idx="2"/>
          <a:endCxn id="36" idx="0"/>
        </xdr:cNvCxnSpPr>
      </xdr:nvCxnSpPr>
      <xdr:spPr>
        <a:xfrm>
          <a:off x="5958422" y="20634622"/>
          <a:ext cx="0" cy="309064"/>
        </a:xfrm>
        <a:prstGeom prst="straightConnector1">
          <a:avLst/>
        </a:prstGeom>
        <a:ln w="12700">
          <a:solidFill>
            <a:schemeClr val="tx2"/>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837656</xdr:colOff>
      <xdr:row>18</xdr:row>
      <xdr:rowOff>1200150</xdr:rowOff>
    </xdr:from>
    <xdr:to>
      <xdr:col>5</xdr:col>
      <xdr:colOff>1839174</xdr:colOff>
      <xdr:row>18</xdr:row>
      <xdr:rowOff>1724026</xdr:rowOff>
    </xdr:to>
    <xdr:cxnSp macro="">
      <xdr:nvCxnSpPr>
        <xdr:cNvPr id="176" name="Connecteur droit avec flèche 175">
          <a:extLst>
            <a:ext uri="{FF2B5EF4-FFF2-40B4-BE49-F238E27FC236}">
              <a16:creationId xmlns:a16="http://schemas.microsoft.com/office/drawing/2014/main" id="{00000000-0008-0000-0200-0000B0000000}"/>
            </a:ext>
          </a:extLst>
        </xdr:cNvPr>
        <xdr:cNvCxnSpPr>
          <a:stCxn id="37" idx="2"/>
          <a:endCxn id="376" idx="0"/>
        </xdr:cNvCxnSpPr>
      </xdr:nvCxnSpPr>
      <xdr:spPr>
        <a:xfrm flipH="1">
          <a:off x="8200481" y="20488275"/>
          <a:ext cx="1001518" cy="523876"/>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1839174</xdr:colOff>
      <xdr:row>18</xdr:row>
      <xdr:rowOff>1200150</xdr:rowOff>
    </xdr:from>
    <xdr:to>
      <xdr:col>6</xdr:col>
      <xdr:colOff>754313</xdr:colOff>
      <xdr:row>18</xdr:row>
      <xdr:rowOff>1700212</xdr:rowOff>
    </xdr:to>
    <xdr:cxnSp macro="">
      <xdr:nvCxnSpPr>
        <xdr:cNvPr id="178" name="Connecteur droit avec flèche 177">
          <a:extLst>
            <a:ext uri="{FF2B5EF4-FFF2-40B4-BE49-F238E27FC236}">
              <a16:creationId xmlns:a16="http://schemas.microsoft.com/office/drawing/2014/main" id="{00000000-0008-0000-0200-0000B2000000}"/>
            </a:ext>
          </a:extLst>
        </xdr:cNvPr>
        <xdr:cNvCxnSpPr>
          <a:stCxn id="37" idx="2"/>
          <a:endCxn id="373" idx="0"/>
        </xdr:cNvCxnSpPr>
      </xdr:nvCxnSpPr>
      <xdr:spPr>
        <a:xfrm>
          <a:off x="9201999" y="20488275"/>
          <a:ext cx="963014" cy="500062"/>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903677</xdr:colOff>
      <xdr:row>19</xdr:row>
      <xdr:rowOff>493871</xdr:rowOff>
    </xdr:from>
    <xdr:to>
      <xdr:col>5</xdr:col>
      <xdr:colOff>843003</xdr:colOff>
      <xdr:row>19</xdr:row>
      <xdr:rowOff>701174</xdr:rowOff>
    </xdr:to>
    <xdr:cxnSp macro="">
      <xdr:nvCxnSpPr>
        <xdr:cNvPr id="181" name="Connecteur en angle 180">
          <a:extLst>
            <a:ext uri="{FF2B5EF4-FFF2-40B4-BE49-F238E27FC236}">
              <a16:creationId xmlns:a16="http://schemas.microsoft.com/office/drawing/2014/main" id="{00000000-0008-0000-0200-0000B5000000}"/>
            </a:ext>
          </a:extLst>
        </xdr:cNvPr>
        <xdr:cNvCxnSpPr>
          <a:stCxn id="52" idx="2"/>
          <a:endCxn id="39" idx="3"/>
        </xdr:cNvCxnSpPr>
      </xdr:nvCxnSpPr>
      <xdr:spPr>
        <a:xfrm rot="5400000">
          <a:off x="8242051" y="19377822"/>
          <a:ext cx="207303" cy="4920901"/>
        </a:xfrm>
        <a:prstGeom prst="bentConnector2">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75676</xdr:colOff>
      <xdr:row>19</xdr:row>
      <xdr:rowOff>1056158</xdr:rowOff>
    </xdr:from>
    <xdr:to>
      <xdr:col>3</xdr:col>
      <xdr:colOff>75676</xdr:colOff>
      <xdr:row>19</xdr:row>
      <xdr:rowOff>1381841</xdr:rowOff>
    </xdr:to>
    <xdr:cxnSp macro="">
      <xdr:nvCxnSpPr>
        <xdr:cNvPr id="185" name="Connecteur droit avec flèche 184">
          <a:extLst>
            <a:ext uri="{FF2B5EF4-FFF2-40B4-BE49-F238E27FC236}">
              <a16:creationId xmlns:a16="http://schemas.microsoft.com/office/drawing/2014/main" id="{00000000-0008-0000-0200-0000B9000000}"/>
            </a:ext>
          </a:extLst>
        </xdr:cNvPr>
        <xdr:cNvCxnSpPr>
          <a:stCxn id="39" idx="2"/>
          <a:endCxn id="38" idx="0"/>
        </xdr:cNvCxnSpPr>
      </xdr:nvCxnSpPr>
      <xdr:spPr>
        <a:xfrm>
          <a:off x="5057251" y="22296908"/>
          <a:ext cx="0" cy="325683"/>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1242488</xdr:colOff>
      <xdr:row>19</xdr:row>
      <xdr:rowOff>1921841</xdr:rowOff>
    </xdr:from>
    <xdr:to>
      <xdr:col>3</xdr:col>
      <xdr:colOff>75676</xdr:colOff>
      <xdr:row>20</xdr:row>
      <xdr:rowOff>130469</xdr:rowOff>
    </xdr:to>
    <xdr:cxnSp macro="">
      <xdr:nvCxnSpPr>
        <xdr:cNvPr id="186" name="Connecteur droit avec flèche 185">
          <a:extLst>
            <a:ext uri="{FF2B5EF4-FFF2-40B4-BE49-F238E27FC236}">
              <a16:creationId xmlns:a16="http://schemas.microsoft.com/office/drawing/2014/main" id="{00000000-0008-0000-0200-0000BA000000}"/>
            </a:ext>
          </a:extLst>
        </xdr:cNvPr>
        <xdr:cNvCxnSpPr>
          <a:stCxn id="38" idx="2"/>
          <a:endCxn id="50" idx="2"/>
        </xdr:cNvCxnSpPr>
      </xdr:nvCxnSpPr>
      <xdr:spPr>
        <a:xfrm flipH="1">
          <a:off x="3623738" y="23162591"/>
          <a:ext cx="1433513" cy="713703"/>
        </a:xfrm>
        <a:prstGeom prst="straightConnector1">
          <a:avLst/>
        </a:prstGeom>
        <a:noFill/>
        <a:ln w="12700" cap="flat" cmpd="sng" algn="ctr">
          <a:solidFill>
            <a:schemeClr val="tx2"/>
          </a:solidFill>
          <a:prstDash val="solid"/>
          <a:tailEnd type="triangle"/>
        </a:ln>
        <a:effectLst/>
      </xdr:spPr>
    </xdr:cxnSp>
    <xdr:clientData/>
  </xdr:twoCellAnchor>
  <xdr:twoCellAnchor>
    <xdr:from>
      <xdr:col>2</xdr:col>
      <xdr:colOff>1242488</xdr:colOff>
      <xdr:row>20</xdr:row>
      <xdr:rowOff>670469</xdr:rowOff>
    </xdr:from>
    <xdr:to>
      <xdr:col>2</xdr:col>
      <xdr:colOff>1242488</xdr:colOff>
      <xdr:row>21</xdr:row>
      <xdr:rowOff>859071</xdr:rowOff>
    </xdr:to>
    <xdr:cxnSp macro="">
      <xdr:nvCxnSpPr>
        <xdr:cNvPr id="189" name="Connecteur droit avec flèche 188">
          <a:extLst>
            <a:ext uri="{FF2B5EF4-FFF2-40B4-BE49-F238E27FC236}">
              <a16:creationId xmlns:a16="http://schemas.microsoft.com/office/drawing/2014/main" id="{00000000-0008-0000-0200-0000BD000000}"/>
            </a:ext>
          </a:extLst>
        </xdr:cNvPr>
        <xdr:cNvCxnSpPr>
          <a:stCxn id="50" idx="0"/>
          <a:endCxn id="56" idx="2"/>
        </xdr:cNvCxnSpPr>
      </xdr:nvCxnSpPr>
      <xdr:spPr>
        <a:xfrm>
          <a:off x="3623738" y="24416294"/>
          <a:ext cx="0" cy="2493652"/>
        </a:xfrm>
        <a:prstGeom prst="straightConnector1">
          <a:avLst/>
        </a:prstGeom>
        <a:noFill/>
        <a:ln w="12700" cap="flat" cmpd="sng" algn="ctr">
          <a:solidFill>
            <a:schemeClr val="tx2"/>
          </a:solidFill>
          <a:prstDash val="solid"/>
          <a:tailEnd type="triangle"/>
        </a:ln>
        <a:effectLst/>
      </xdr:spPr>
    </xdr:cxnSp>
    <xdr:clientData/>
  </xdr:twoCellAnchor>
  <xdr:twoCellAnchor>
    <xdr:from>
      <xdr:col>2</xdr:col>
      <xdr:colOff>2070488</xdr:colOff>
      <xdr:row>21</xdr:row>
      <xdr:rowOff>1129071</xdr:rowOff>
    </xdr:from>
    <xdr:to>
      <xdr:col>4</xdr:col>
      <xdr:colOff>395961</xdr:colOff>
      <xdr:row>21</xdr:row>
      <xdr:rowOff>1129071</xdr:rowOff>
    </xdr:to>
    <xdr:cxnSp macro="">
      <xdr:nvCxnSpPr>
        <xdr:cNvPr id="193" name="Connecteur droit avec flèche 192">
          <a:extLst>
            <a:ext uri="{FF2B5EF4-FFF2-40B4-BE49-F238E27FC236}">
              <a16:creationId xmlns:a16="http://schemas.microsoft.com/office/drawing/2014/main" id="{00000000-0008-0000-0200-0000C1000000}"/>
            </a:ext>
          </a:extLst>
        </xdr:cNvPr>
        <xdr:cNvCxnSpPr>
          <a:stCxn id="56" idx="3"/>
          <a:endCxn id="58" idx="1"/>
        </xdr:cNvCxnSpPr>
      </xdr:nvCxnSpPr>
      <xdr:spPr>
        <a:xfrm>
          <a:off x="4451738" y="27179946"/>
          <a:ext cx="3526123"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1223961</xdr:colOff>
      <xdr:row>21</xdr:row>
      <xdr:rowOff>1363071</xdr:rowOff>
    </xdr:from>
    <xdr:to>
      <xdr:col>4</xdr:col>
      <xdr:colOff>1223961</xdr:colOff>
      <xdr:row>21</xdr:row>
      <xdr:rowOff>1834232</xdr:rowOff>
    </xdr:to>
    <xdr:cxnSp macro="">
      <xdr:nvCxnSpPr>
        <xdr:cNvPr id="198" name="Connecteur droit avec flèche 197">
          <a:extLst>
            <a:ext uri="{FF2B5EF4-FFF2-40B4-BE49-F238E27FC236}">
              <a16:creationId xmlns:a16="http://schemas.microsoft.com/office/drawing/2014/main" id="{00000000-0008-0000-0200-0000C6000000}"/>
            </a:ext>
          </a:extLst>
        </xdr:cNvPr>
        <xdr:cNvCxnSpPr>
          <a:stCxn id="58" idx="2"/>
          <a:endCxn id="165" idx="0"/>
        </xdr:cNvCxnSpPr>
      </xdr:nvCxnSpPr>
      <xdr:spPr>
        <a:xfrm>
          <a:off x="8805861" y="27413946"/>
          <a:ext cx="0" cy="471161"/>
        </a:xfrm>
        <a:prstGeom prst="straightConnector1">
          <a:avLst/>
        </a:prstGeom>
        <a:noFill/>
        <a:ln w="12700" cap="flat" cmpd="sng" algn="ctr">
          <a:solidFill>
            <a:schemeClr val="tx2"/>
          </a:solidFill>
          <a:prstDash val="solid"/>
          <a:tailEnd type="triangle"/>
        </a:ln>
        <a:effectLst/>
      </xdr:spPr>
    </xdr:cxnSp>
    <xdr:clientData/>
  </xdr:twoCellAnchor>
  <xdr:twoCellAnchor>
    <xdr:from>
      <xdr:col>4</xdr:col>
      <xdr:colOff>2051961</xdr:colOff>
      <xdr:row>21</xdr:row>
      <xdr:rowOff>2399109</xdr:rowOff>
    </xdr:from>
    <xdr:to>
      <xdr:col>5</xdr:col>
      <xdr:colOff>1072455</xdr:colOff>
      <xdr:row>22</xdr:row>
      <xdr:rowOff>104315</xdr:rowOff>
    </xdr:to>
    <xdr:cxnSp macro="">
      <xdr:nvCxnSpPr>
        <xdr:cNvPr id="202" name="Connecteur droit avec flèche 201">
          <a:extLst>
            <a:ext uri="{FF2B5EF4-FFF2-40B4-BE49-F238E27FC236}">
              <a16:creationId xmlns:a16="http://schemas.microsoft.com/office/drawing/2014/main" id="{00000000-0008-0000-0200-0000CA000000}"/>
            </a:ext>
          </a:extLst>
        </xdr:cNvPr>
        <xdr:cNvCxnSpPr>
          <a:stCxn id="59" idx="3"/>
          <a:endCxn id="60" idx="1"/>
        </xdr:cNvCxnSpPr>
      </xdr:nvCxnSpPr>
      <xdr:spPr>
        <a:xfrm>
          <a:off x="9633861" y="28449984"/>
          <a:ext cx="1401744" cy="953231"/>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1072455</xdr:colOff>
      <xdr:row>22</xdr:row>
      <xdr:rowOff>666750</xdr:rowOff>
    </xdr:from>
    <xdr:to>
      <xdr:col>6</xdr:col>
      <xdr:colOff>644580</xdr:colOff>
      <xdr:row>22</xdr:row>
      <xdr:rowOff>1217719</xdr:rowOff>
    </xdr:to>
    <xdr:sp macro="" textlink="">
      <xdr:nvSpPr>
        <xdr:cNvPr id="214" name="Rectangle 213">
          <a:extLst>
            <a:ext uri="{FF2B5EF4-FFF2-40B4-BE49-F238E27FC236}">
              <a16:creationId xmlns:a16="http://schemas.microsoft.com/office/drawing/2014/main" id="{00000000-0008-0000-0200-0000D6000000}"/>
            </a:ext>
          </a:extLst>
        </xdr:cNvPr>
        <xdr:cNvSpPr/>
      </xdr:nvSpPr>
      <xdr:spPr>
        <a:xfrm>
          <a:off x="11035605" y="29965650"/>
          <a:ext cx="1620000" cy="550969"/>
        </a:xfrm>
        <a:prstGeom prst="rect">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50">
              <a:solidFill>
                <a:sysClr val="windowText" lastClr="000000"/>
              </a:solidFill>
              <a:latin typeface="Trebuchet MS" panose="020B0603020202020204" pitchFamily="34" charset="0"/>
            </a:rPr>
            <a:t>Recouvrement</a:t>
          </a:r>
          <a:r>
            <a:rPr lang="fr-FR" sz="950" baseline="0">
              <a:solidFill>
                <a:sysClr val="windowText" lastClr="000000"/>
              </a:solidFill>
              <a:latin typeface="Trebuchet MS" panose="020B0603020202020204" pitchFamily="34" charset="0"/>
            </a:rPr>
            <a:t> de l'indu</a:t>
          </a:r>
          <a:endParaRPr lang="fr-FR" sz="950">
            <a:solidFill>
              <a:sysClr val="windowText" lastClr="000000"/>
            </a:solidFill>
            <a:latin typeface="Trebuchet MS" panose="020B0603020202020204" pitchFamily="34" charset="0"/>
          </a:endParaRPr>
        </a:p>
      </xdr:txBody>
    </xdr:sp>
    <xdr:clientData/>
  </xdr:twoCellAnchor>
  <xdr:twoCellAnchor>
    <xdr:from>
      <xdr:col>5</xdr:col>
      <xdr:colOff>1882455</xdr:colOff>
      <xdr:row>22</xdr:row>
      <xdr:rowOff>306362</xdr:rowOff>
    </xdr:from>
    <xdr:to>
      <xdr:col>5</xdr:col>
      <xdr:colOff>1882455</xdr:colOff>
      <xdr:row>22</xdr:row>
      <xdr:rowOff>666750</xdr:rowOff>
    </xdr:to>
    <xdr:cxnSp macro="">
      <xdr:nvCxnSpPr>
        <xdr:cNvPr id="216" name="Connecteur droit avec flèche 215">
          <a:extLst>
            <a:ext uri="{FF2B5EF4-FFF2-40B4-BE49-F238E27FC236}">
              <a16:creationId xmlns:a16="http://schemas.microsoft.com/office/drawing/2014/main" id="{00000000-0008-0000-0200-0000D8000000}"/>
            </a:ext>
          </a:extLst>
        </xdr:cNvPr>
        <xdr:cNvCxnSpPr>
          <a:stCxn id="60" idx="2"/>
          <a:endCxn id="214" idx="0"/>
        </xdr:cNvCxnSpPr>
      </xdr:nvCxnSpPr>
      <xdr:spPr>
        <a:xfrm>
          <a:off x="11845605" y="29605262"/>
          <a:ext cx="0" cy="360388"/>
        </a:xfrm>
        <a:prstGeom prst="straightConnector1">
          <a:avLst/>
        </a:prstGeom>
        <a:noFill/>
        <a:ln w="12700" cap="flat" cmpd="sng" algn="ctr">
          <a:solidFill>
            <a:schemeClr val="tx2"/>
          </a:solidFill>
          <a:prstDash val="solid"/>
          <a:tailEnd type="triangle"/>
        </a:ln>
        <a:effectLst/>
      </xdr:spPr>
    </xdr:cxnSp>
    <xdr:clientData/>
  </xdr:twoCellAnchor>
  <xdr:twoCellAnchor>
    <xdr:from>
      <xdr:col>3</xdr:col>
      <xdr:colOff>1037394</xdr:colOff>
      <xdr:row>10</xdr:row>
      <xdr:rowOff>3774281</xdr:rowOff>
    </xdr:from>
    <xdr:to>
      <xdr:col>5</xdr:col>
      <xdr:colOff>1017983</xdr:colOff>
      <xdr:row>10</xdr:row>
      <xdr:rowOff>4948435</xdr:rowOff>
    </xdr:to>
    <xdr:cxnSp macro="">
      <xdr:nvCxnSpPr>
        <xdr:cNvPr id="222" name="Connecteur en angle 221">
          <a:extLst>
            <a:ext uri="{FF2B5EF4-FFF2-40B4-BE49-F238E27FC236}">
              <a16:creationId xmlns:a16="http://schemas.microsoft.com/office/drawing/2014/main" id="{00000000-0008-0000-0200-0000DE000000}"/>
            </a:ext>
          </a:extLst>
        </xdr:cNvPr>
        <xdr:cNvCxnSpPr>
          <a:stCxn id="129" idx="2"/>
          <a:endCxn id="11" idx="3"/>
        </xdr:cNvCxnSpPr>
      </xdr:nvCxnSpPr>
      <xdr:spPr>
        <a:xfrm rot="5400000">
          <a:off x="7912974" y="5595026"/>
          <a:ext cx="1174154" cy="4962164"/>
        </a:xfrm>
        <a:prstGeom prst="bentConnector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903676</xdr:colOff>
      <xdr:row>18</xdr:row>
      <xdr:rowOff>404455</xdr:rowOff>
    </xdr:from>
    <xdr:to>
      <xdr:col>5</xdr:col>
      <xdr:colOff>1836230</xdr:colOff>
      <xdr:row>18</xdr:row>
      <xdr:rowOff>627441</xdr:rowOff>
    </xdr:to>
    <xdr:cxnSp macro="">
      <xdr:nvCxnSpPr>
        <xdr:cNvPr id="115" name="Connecteur en angle 114">
          <a:extLst>
            <a:ext uri="{FF2B5EF4-FFF2-40B4-BE49-F238E27FC236}">
              <a16:creationId xmlns:a16="http://schemas.microsoft.com/office/drawing/2014/main" id="{00000000-0008-0000-0200-000073000000}"/>
            </a:ext>
          </a:extLst>
        </xdr:cNvPr>
        <xdr:cNvCxnSpPr>
          <a:stCxn id="51" idx="3"/>
          <a:endCxn id="54" idx="0"/>
        </xdr:cNvCxnSpPr>
      </xdr:nvCxnSpPr>
      <xdr:spPr>
        <a:xfrm>
          <a:off x="6788009" y="20364622"/>
          <a:ext cx="5917304" cy="222986"/>
        </a:xfrm>
        <a:prstGeom prst="bentConnector2">
          <a:avLst/>
        </a:prstGeom>
        <a:noFill/>
        <a:ln w="12700" cap="flat" cmpd="sng" algn="ctr">
          <a:solidFill>
            <a:schemeClr val="tx2"/>
          </a:solidFill>
          <a:prstDash val="solid"/>
          <a:tailEnd type="triangle"/>
        </a:ln>
        <a:effectLst/>
      </xdr:spPr>
    </xdr:cxnSp>
    <xdr:clientData/>
  </xdr:twoCellAnchor>
  <xdr:twoCellAnchor>
    <xdr:from>
      <xdr:col>1</xdr:col>
      <xdr:colOff>1034306</xdr:colOff>
      <xdr:row>10</xdr:row>
      <xdr:rowOff>738962</xdr:rowOff>
    </xdr:from>
    <xdr:to>
      <xdr:col>1</xdr:col>
      <xdr:colOff>1034307</xdr:colOff>
      <xdr:row>10</xdr:row>
      <xdr:rowOff>2376137</xdr:rowOff>
    </xdr:to>
    <xdr:cxnSp macro="">
      <xdr:nvCxnSpPr>
        <xdr:cNvPr id="151" name="Connecteur droit avec flèche 150">
          <a:extLst>
            <a:ext uri="{FF2B5EF4-FFF2-40B4-BE49-F238E27FC236}">
              <a16:creationId xmlns:a16="http://schemas.microsoft.com/office/drawing/2014/main" id="{00000000-0008-0000-0200-000097000000}"/>
            </a:ext>
          </a:extLst>
        </xdr:cNvPr>
        <xdr:cNvCxnSpPr>
          <a:stCxn id="3" idx="2"/>
          <a:endCxn id="32" idx="0"/>
        </xdr:cNvCxnSpPr>
      </xdr:nvCxnSpPr>
      <xdr:spPr>
        <a:xfrm flipH="1">
          <a:off x="2820244" y="5215712"/>
          <a:ext cx="1" cy="1637175"/>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101394</xdr:colOff>
      <xdr:row>10</xdr:row>
      <xdr:rowOff>3691815</xdr:rowOff>
    </xdr:from>
    <xdr:to>
      <xdr:col>3</xdr:col>
      <xdr:colOff>101394</xdr:colOff>
      <xdr:row>10</xdr:row>
      <xdr:rowOff>3971551</xdr:rowOff>
    </xdr:to>
    <xdr:cxnSp macro="">
      <xdr:nvCxnSpPr>
        <xdr:cNvPr id="153" name="Connecteur droit avec flèche 152">
          <a:extLst>
            <a:ext uri="{FF2B5EF4-FFF2-40B4-BE49-F238E27FC236}">
              <a16:creationId xmlns:a16="http://schemas.microsoft.com/office/drawing/2014/main" id="{00000000-0008-0000-0200-000099000000}"/>
            </a:ext>
          </a:extLst>
        </xdr:cNvPr>
        <xdr:cNvCxnSpPr>
          <a:stCxn id="16" idx="2"/>
          <a:endCxn id="134" idx="0"/>
        </xdr:cNvCxnSpPr>
      </xdr:nvCxnSpPr>
      <xdr:spPr>
        <a:xfrm>
          <a:off x="5082969" y="7406565"/>
          <a:ext cx="0" cy="279736"/>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2</xdr:col>
      <xdr:colOff>1765719</xdr:colOff>
      <xdr:row>11</xdr:row>
      <xdr:rowOff>1633960</xdr:rowOff>
    </xdr:from>
    <xdr:to>
      <xdr:col>3</xdr:col>
      <xdr:colOff>1037394</xdr:colOff>
      <xdr:row>11</xdr:row>
      <xdr:rowOff>2193552</xdr:rowOff>
    </xdr:to>
    <xdr:sp macro="" textlink="">
      <xdr:nvSpPr>
        <xdr:cNvPr id="160" name="Rectangle 129">
          <a:extLst>
            <a:ext uri="{FF2B5EF4-FFF2-40B4-BE49-F238E27FC236}">
              <a16:creationId xmlns:a16="http://schemas.microsoft.com/office/drawing/2014/main" id="{00000000-0008-0000-0200-0000A0000000}"/>
            </a:ext>
          </a:extLst>
        </xdr:cNvPr>
        <xdr:cNvSpPr>
          <a:spLocks noChangeArrowheads="1"/>
        </xdr:cNvSpPr>
      </xdr:nvSpPr>
      <xdr:spPr bwMode="auto">
        <a:xfrm>
          <a:off x="4146969" y="10539835"/>
          <a:ext cx="1872000" cy="559592"/>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Saisie  et contrôle des </a:t>
          </a:r>
          <a:r>
            <a:rPr kumimoji="0" lang="fr-FR" sz="900" b="1" i="0" u="none" strike="noStrike" kern="0" cap="none" spc="0" normalizeH="0" baseline="0" noProof="0">
              <a:ln>
                <a:noFill/>
              </a:ln>
              <a:solidFill>
                <a:sysClr val="windowText" lastClr="000000"/>
              </a:solidFill>
              <a:effectLst/>
              <a:uLnTx/>
              <a:uFillTx/>
              <a:latin typeface="Trebuchet MS"/>
            </a:rPr>
            <a:t>données </a:t>
          </a:r>
          <a:r>
            <a:rPr kumimoji="0" lang="fr-FR" sz="900" b="1" i="0" u="none" strike="noStrike" kern="0" cap="none" spc="0" normalizeH="0" baseline="0" noProof="0">
              <a:ln>
                <a:noFill/>
              </a:ln>
              <a:solidFill>
                <a:sysClr val="windowText" lastClr="000000"/>
              </a:solidFill>
              <a:effectLst/>
              <a:uLnTx/>
              <a:uFillTx/>
              <a:latin typeface="Calibri"/>
              <a:ea typeface="+mn-ea"/>
              <a:cs typeface="+mn-cs"/>
            </a:rPr>
            <a:t> financières</a:t>
          </a:r>
          <a:r>
            <a:rPr kumimoji="0" lang="fr-FR" sz="900" b="0" i="0" u="none" strike="noStrike" kern="0" cap="none" spc="0" normalizeH="0" baseline="0" noProof="0">
              <a:ln>
                <a:noFill/>
              </a:ln>
              <a:solidFill>
                <a:sysClr val="windowText" lastClr="000000"/>
              </a:solidFill>
              <a:effectLst/>
              <a:uLnTx/>
              <a:uFillTx/>
              <a:latin typeface="Calibri"/>
              <a:ea typeface="+mn-ea"/>
              <a:cs typeface="+mn-cs"/>
            </a:rPr>
            <a:t> </a:t>
          </a:r>
          <a:r>
            <a:rPr kumimoji="0" lang="fr-FR" sz="900" b="0" i="0" u="none" strike="noStrike" kern="0" cap="none" spc="0" normalizeH="0" baseline="0" noProof="0">
              <a:ln>
                <a:noFill/>
              </a:ln>
              <a:solidFill>
                <a:sysClr val="windowText" lastClr="000000"/>
              </a:solidFill>
              <a:effectLst/>
              <a:uLnTx/>
              <a:uFillTx/>
              <a:latin typeface="Trebuchet MS"/>
            </a:rPr>
            <a:t>du dossier de l'agent</a:t>
          </a:r>
        </a:p>
      </xdr:txBody>
    </xdr:sp>
    <xdr:clientData/>
  </xdr:twoCellAnchor>
  <xdr:twoCellAnchor>
    <xdr:from>
      <xdr:col>2</xdr:col>
      <xdr:colOff>1765719</xdr:colOff>
      <xdr:row>11</xdr:row>
      <xdr:rowOff>4507944</xdr:rowOff>
    </xdr:from>
    <xdr:to>
      <xdr:col>3</xdr:col>
      <xdr:colOff>1037394</xdr:colOff>
      <xdr:row>11</xdr:row>
      <xdr:rowOff>4855868</xdr:rowOff>
    </xdr:to>
    <xdr:sp macro="" textlink="">
      <xdr:nvSpPr>
        <xdr:cNvPr id="162" name="Rectangle 160">
          <a:extLst>
            <a:ext uri="{FF2B5EF4-FFF2-40B4-BE49-F238E27FC236}">
              <a16:creationId xmlns:a16="http://schemas.microsoft.com/office/drawing/2014/main" id="{00000000-0008-0000-0200-0000A2000000}"/>
            </a:ext>
          </a:extLst>
        </xdr:cNvPr>
        <xdr:cNvSpPr>
          <a:spLocks noChangeArrowheads="1"/>
        </xdr:cNvSpPr>
      </xdr:nvSpPr>
      <xdr:spPr bwMode="auto">
        <a:xfrm>
          <a:off x="5554552" y="14181111"/>
          <a:ext cx="1875175" cy="347924"/>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Envoi du dossier en paye</a:t>
          </a:r>
        </a:p>
      </xdr:txBody>
    </xdr:sp>
    <xdr:clientData/>
  </xdr:twoCellAnchor>
  <xdr:twoCellAnchor>
    <xdr:from>
      <xdr:col>2</xdr:col>
      <xdr:colOff>1765719</xdr:colOff>
      <xdr:row>11</xdr:row>
      <xdr:rowOff>3507443</xdr:rowOff>
    </xdr:from>
    <xdr:to>
      <xdr:col>3</xdr:col>
      <xdr:colOff>1037394</xdr:colOff>
      <xdr:row>11</xdr:row>
      <xdr:rowOff>3903443</xdr:rowOff>
    </xdr:to>
    <xdr:sp macro="" textlink="">
      <xdr:nvSpPr>
        <xdr:cNvPr id="166" name="Rectangle 160">
          <a:extLst>
            <a:ext uri="{FF2B5EF4-FFF2-40B4-BE49-F238E27FC236}">
              <a16:creationId xmlns:a16="http://schemas.microsoft.com/office/drawing/2014/main" id="{00000000-0008-0000-0200-0000A6000000}"/>
            </a:ext>
          </a:extLst>
        </xdr:cNvPr>
        <xdr:cNvSpPr>
          <a:spLocks noChangeArrowheads="1"/>
        </xdr:cNvSpPr>
      </xdr:nvSpPr>
      <xdr:spPr bwMode="auto">
        <a:xfrm>
          <a:off x="5554552" y="13180610"/>
          <a:ext cx="1875175" cy="396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Réception PVI</a:t>
          </a:r>
        </a:p>
      </xdr:txBody>
    </xdr:sp>
    <xdr:clientData/>
  </xdr:twoCellAnchor>
  <xdr:twoCellAnchor>
    <xdr:from>
      <xdr:col>5</xdr:col>
      <xdr:colOff>323850</xdr:colOff>
      <xdr:row>11</xdr:row>
      <xdr:rowOff>3363443</xdr:rowOff>
    </xdr:from>
    <xdr:to>
      <xdr:col>5</xdr:col>
      <xdr:colOff>1835850</xdr:colOff>
      <xdr:row>11</xdr:row>
      <xdr:rowOff>4047443</xdr:rowOff>
    </xdr:to>
    <xdr:sp macro="" textlink="">
      <xdr:nvSpPr>
        <xdr:cNvPr id="169" name="Rectangle 129">
          <a:extLst>
            <a:ext uri="{FF2B5EF4-FFF2-40B4-BE49-F238E27FC236}">
              <a16:creationId xmlns:a16="http://schemas.microsoft.com/office/drawing/2014/main" id="{00000000-0008-0000-0200-0000A9000000}"/>
            </a:ext>
          </a:extLst>
        </xdr:cNvPr>
        <xdr:cNvSpPr>
          <a:spLocks noChangeArrowheads="1"/>
        </xdr:cNvSpPr>
      </xdr:nvSpPr>
      <xdr:spPr bwMode="auto">
        <a:xfrm>
          <a:off x="11700933" y="13036610"/>
          <a:ext cx="1512000" cy="684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Envoi du PVI daté du </a:t>
          </a:r>
          <a:r>
            <a:rPr kumimoji="0" lang="fr-FR" sz="900" b="1" i="0" u="none" strike="noStrike" kern="0" cap="none" spc="0" normalizeH="0" baseline="0" noProof="0">
              <a:ln>
                <a:noFill/>
              </a:ln>
              <a:solidFill>
                <a:srgbClr val="000000"/>
              </a:solidFill>
              <a:effectLst/>
              <a:uLnTx/>
              <a:uFillTx/>
              <a:latin typeface="Trebuchet MS"/>
            </a:rPr>
            <a:t>jour de la prise de fonction </a:t>
          </a:r>
          <a:r>
            <a:rPr kumimoji="0" lang="fr-FR" sz="900" b="0" i="0" u="none" strike="noStrike" kern="0" cap="none" spc="0" normalizeH="0" baseline="0" noProof="0">
              <a:ln>
                <a:noFill/>
              </a:ln>
              <a:solidFill>
                <a:srgbClr val="000000"/>
              </a:solidFill>
              <a:effectLst/>
              <a:uLnTx/>
              <a:uFillTx/>
              <a:latin typeface="Trebuchet MS"/>
            </a:rPr>
            <a:t>et signé </a:t>
          </a:r>
          <a:r>
            <a:rPr kumimoji="0" lang="fr-FR" sz="900" b="0" i="0" u="none" strike="noStrike" kern="0" cap="none" spc="0" normalizeH="0" baseline="0" noProof="0">
              <a:ln>
                <a:noFill/>
              </a:ln>
              <a:solidFill>
                <a:sysClr val="windowText" lastClr="000000"/>
              </a:solidFill>
              <a:effectLst/>
              <a:uLnTx/>
              <a:uFillTx/>
              <a:latin typeface="Trebuchet MS"/>
            </a:rPr>
            <a:t>de l'agent et du  supérieur hiérarchique</a:t>
          </a:r>
          <a:endParaRPr kumimoji="0" lang="fr-FR" sz="900" b="1" i="0" u="none" strike="noStrike" kern="0" cap="none" spc="0" normalizeH="0" baseline="0" noProof="0">
            <a:ln>
              <a:noFill/>
            </a:ln>
            <a:solidFill>
              <a:sysClr val="windowText" lastClr="000000"/>
            </a:solidFill>
            <a:effectLst/>
            <a:uLnTx/>
            <a:uFillTx/>
            <a:latin typeface="Trebuchet MS"/>
          </a:endParaRPr>
        </a:p>
      </xdr:txBody>
    </xdr:sp>
    <xdr:clientData/>
  </xdr:twoCellAnchor>
  <xdr:twoCellAnchor>
    <xdr:from>
      <xdr:col>4</xdr:col>
      <xdr:colOff>305594</xdr:colOff>
      <xdr:row>10</xdr:row>
      <xdr:rowOff>1612636</xdr:rowOff>
    </xdr:from>
    <xdr:to>
      <xdr:col>4</xdr:col>
      <xdr:colOff>2062427</xdr:colOff>
      <xdr:row>10</xdr:row>
      <xdr:rowOff>2406386</xdr:rowOff>
    </xdr:to>
    <xdr:sp macro="" textlink="">
      <xdr:nvSpPr>
        <xdr:cNvPr id="72" name="Organigramme : Décision 71">
          <a:extLst>
            <a:ext uri="{FF2B5EF4-FFF2-40B4-BE49-F238E27FC236}">
              <a16:creationId xmlns:a16="http://schemas.microsoft.com/office/drawing/2014/main" id="{00000000-0008-0000-0200-000048000000}"/>
            </a:ext>
          </a:extLst>
        </xdr:cNvPr>
        <xdr:cNvSpPr/>
      </xdr:nvSpPr>
      <xdr:spPr>
        <a:xfrm>
          <a:off x="5282407" y="5351199"/>
          <a:ext cx="1756833" cy="793750"/>
        </a:xfrm>
        <a:prstGeom prst="flowChartDecision">
          <a:avLst/>
        </a:prstGeom>
        <a:ln>
          <a:solidFill>
            <a:schemeClr val="accent3">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fr-FR" sz="900">
              <a:solidFill>
                <a:sysClr val="windowText" lastClr="000000"/>
              </a:solidFill>
              <a:latin typeface="Trebuchet MS" panose="020B0603020202020204" pitchFamily="34" charset="0"/>
            </a:rPr>
            <a:t>Candidature</a:t>
          </a:r>
          <a:r>
            <a:rPr lang="fr-FR" sz="900" baseline="0">
              <a:solidFill>
                <a:sysClr val="windowText" lastClr="000000"/>
              </a:solidFill>
              <a:latin typeface="Trebuchet MS" panose="020B0603020202020204" pitchFamily="34" charset="0"/>
            </a:rPr>
            <a:t> retenue</a:t>
          </a:r>
          <a:endParaRPr lang="fr-FR" sz="900">
            <a:solidFill>
              <a:sysClr val="windowText" lastClr="000000"/>
            </a:solidFill>
            <a:latin typeface="Trebuchet MS" panose="020B0603020202020204" pitchFamily="34" charset="0"/>
          </a:endParaRPr>
        </a:p>
      </xdr:txBody>
    </xdr:sp>
    <xdr:clientData/>
  </xdr:twoCellAnchor>
  <xdr:twoCellAnchor>
    <xdr:from>
      <xdr:col>2</xdr:col>
      <xdr:colOff>1765719</xdr:colOff>
      <xdr:row>10</xdr:row>
      <xdr:rowOff>3971551</xdr:rowOff>
    </xdr:from>
    <xdr:to>
      <xdr:col>3</xdr:col>
      <xdr:colOff>1037394</xdr:colOff>
      <xdr:row>10</xdr:row>
      <xdr:rowOff>4439551</xdr:rowOff>
    </xdr:to>
    <xdr:sp macro="" textlink="">
      <xdr:nvSpPr>
        <xdr:cNvPr id="134" name="Rectangle 129">
          <a:extLst>
            <a:ext uri="{FF2B5EF4-FFF2-40B4-BE49-F238E27FC236}">
              <a16:creationId xmlns:a16="http://schemas.microsoft.com/office/drawing/2014/main" id="{00000000-0008-0000-0200-000086000000}"/>
            </a:ext>
          </a:extLst>
        </xdr:cNvPr>
        <xdr:cNvSpPr>
          <a:spLocks noChangeArrowheads="1"/>
        </xdr:cNvSpPr>
      </xdr:nvSpPr>
      <xdr:spPr bwMode="auto">
        <a:xfrm>
          <a:off x="4146969" y="7686301"/>
          <a:ext cx="1872000" cy="468000"/>
        </a:xfrm>
        <a:prstGeom prst="rect">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Contrôle de la complétude est des PJ constitutives du dossier administratif et financier</a:t>
          </a:r>
        </a:p>
      </xdr:txBody>
    </xdr:sp>
    <xdr:clientData/>
  </xdr:twoCellAnchor>
  <xdr:twoCellAnchor>
    <xdr:from>
      <xdr:col>3</xdr:col>
      <xdr:colOff>101394</xdr:colOff>
      <xdr:row>11</xdr:row>
      <xdr:rowOff>1272334</xdr:rowOff>
    </xdr:from>
    <xdr:to>
      <xdr:col>3</xdr:col>
      <xdr:colOff>101394</xdr:colOff>
      <xdr:row>11</xdr:row>
      <xdr:rowOff>1633960</xdr:rowOff>
    </xdr:to>
    <xdr:cxnSp macro="">
      <xdr:nvCxnSpPr>
        <xdr:cNvPr id="163" name="Connecteur droit avec flèche 162">
          <a:extLst>
            <a:ext uri="{FF2B5EF4-FFF2-40B4-BE49-F238E27FC236}">
              <a16:creationId xmlns:a16="http://schemas.microsoft.com/office/drawing/2014/main" id="{00000000-0008-0000-0200-0000A3000000}"/>
            </a:ext>
          </a:extLst>
        </xdr:cNvPr>
        <xdr:cNvCxnSpPr>
          <a:stCxn id="7" idx="2"/>
          <a:endCxn id="160" idx="0"/>
        </xdr:cNvCxnSpPr>
      </xdr:nvCxnSpPr>
      <xdr:spPr>
        <a:xfrm>
          <a:off x="5082969" y="10178209"/>
          <a:ext cx="0" cy="361626"/>
        </a:xfrm>
        <a:prstGeom prst="straightConnector1">
          <a:avLst/>
        </a:prstGeom>
        <a:noFill/>
        <a:ln w="12700" cap="flat" cmpd="sng" algn="ctr">
          <a:solidFill>
            <a:srgbClr val="1F497D"/>
          </a:solidFill>
          <a:prstDash val="solid"/>
          <a:tailEnd type="triangle"/>
        </a:ln>
        <a:effectLst/>
      </xdr:spPr>
    </xdr:cxnSp>
    <xdr:clientData/>
  </xdr:twoCellAnchor>
  <xdr:twoCellAnchor>
    <xdr:from>
      <xdr:col>3</xdr:col>
      <xdr:colOff>101394</xdr:colOff>
      <xdr:row>11</xdr:row>
      <xdr:rowOff>2193552</xdr:rowOff>
    </xdr:from>
    <xdr:to>
      <xdr:col>3</xdr:col>
      <xdr:colOff>101394</xdr:colOff>
      <xdr:row>11</xdr:row>
      <xdr:rowOff>2494668</xdr:rowOff>
    </xdr:to>
    <xdr:cxnSp macro="">
      <xdr:nvCxnSpPr>
        <xdr:cNvPr id="168" name="Connecteur droit avec flèche 167">
          <a:extLst>
            <a:ext uri="{FF2B5EF4-FFF2-40B4-BE49-F238E27FC236}">
              <a16:creationId xmlns:a16="http://schemas.microsoft.com/office/drawing/2014/main" id="{00000000-0008-0000-0200-0000A8000000}"/>
            </a:ext>
          </a:extLst>
        </xdr:cNvPr>
        <xdr:cNvCxnSpPr>
          <a:stCxn id="160" idx="2"/>
          <a:endCxn id="14" idx="0"/>
        </xdr:cNvCxnSpPr>
      </xdr:nvCxnSpPr>
      <xdr:spPr>
        <a:xfrm>
          <a:off x="5082969" y="11099427"/>
          <a:ext cx="0" cy="301116"/>
        </a:xfrm>
        <a:prstGeom prst="straightConnector1">
          <a:avLst/>
        </a:prstGeom>
        <a:noFill/>
        <a:ln w="12700" cap="flat" cmpd="sng" algn="ctr">
          <a:solidFill>
            <a:srgbClr val="1F497D"/>
          </a:solidFill>
          <a:prstDash val="solid"/>
          <a:tailEnd type="triangle"/>
        </a:ln>
        <a:effectLst/>
      </xdr:spPr>
    </xdr:cxnSp>
    <xdr:clientData/>
  </xdr:twoCellAnchor>
  <xdr:twoCellAnchor>
    <xdr:from>
      <xdr:col>3</xdr:col>
      <xdr:colOff>99807</xdr:colOff>
      <xdr:row>11</xdr:row>
      <xdr:rowOff>3146051</xdr:rowOff>
    </xdr:from>
    <xdr:to>
      <xdr:col>3</xdr:col>
      <xdr:colOff>99807</xdr:colOff>
      <xdr:row>11</xdr:row>
      <xdr:rowOff>3507443</xdr:rowOff>
    </xdr:to>
    <xdr:cxnSp macro="">
      <xdr:nvCxnSpPr>
        <xdr:cNvPr id="170" name="Connecteur droit avec flèche 169">
          <a:extLst>
            <a:ext uri="{FF2B5EF4-FFF2-40B4-BE49-F238E27FC236}">
              <a16:creationId xmlns:a16="http://schemas.microsoft.com/office/drawing/2014/main" id="{00000000-0008-0000-0200-0000AA000000}"/>
            </a:ext>
          </a:extLst>
        </xdr:cNvPr>
        <xdr:cNvCxnSpPr>
          <a:stCxn id="14" idx="2"/>
          <a:endCxn id="166" idx="0"/>
        </xdr:cNvCxnSpPr>
      </xdr:nvCxnSpPr>
      <xdr:spPr>
        <a:xfrm>
          <a:off x="6492140" y="12819218"/>
          <a:ext cx="0" cy="361392"/>
        </a:xfrm>
        <a:prstGeom prst="straightConnector1">
          <a:avLst/>
        </a:prstGeom>
        <a:noFill/>
        <a:ln w="12700" cap="flat" cmpd="sng" algn="ctr">
          <a:solidFill>
            <a:srgbClr val="1F497D"/>
          </a:solidFill>
          <a:prstDash val="solid"/>
          <a:tailEnd type="triangle"/>
        </a:ln>
        <a:effectLst/>
      </xdr:spPr>
    </xdr:cxnSp>
    <xdr:clientData/>
  </xdr:twoCellAnchor>
  <xdr:twoCellAnchor>
    <xdr:from>
      <xdr:col>3</xdr:col>
      <xdr:colOff>99807</xdr:colOff>
      <xdr:row>11</xdr:row>
      <xdr:rowOff>3903443</xdr:rowOff>
    </xdr:from>
    <xdr:to>
      <xdr:col>3</xdr:col>
      <xdr:colOff>99807</xdr:colOff>
      <xdr:row>11</xdr:row>
      <xdr:rowOff>4275051</xdr:rowOff>
    </xdr:to>
    <xdr:cxnSp macro="">
      <xdr:nvCxnSpPr>
        <xdr:cNvPr id="172" name="Connecteur droit avec flèche 171">
          <a:extLst>
            <a:ext uri="{FF2B5EF4-FFF2-40B4-BE49-F238E27FC236}">
              <a16:creationId xmlns:a16="http://schemas.microsoft.com/office/drawing/2014/main" id="{00000000-0008-0000-0200-0000AC000000}"/>
            </a:ext>
          </a:extLst>
        </xdr:cNvPr>
        <xdr:cNvCxnSpPr>
          <a:stCxn id="166" idx="2"/>
          <a:endCxn id="15" idx="0"/>
        </xdr:cNvCxnSpPr>
      </xdr:nvCxnSpPr>
      <xdr:spPr>
        <a:xfrm>
          <a:off x="6492140" y="13576610"/>
          <a:ext cx="0" cy="371608"/>
        </a:xfrm>
        <a:prstGeom prst="straightConnector1">
          <a:avLst/>
        </a:prstGeom>
        <a:noFill/>
        <a:ln w="12700" cap="flat" cmpd="sng" algn="ctr">
          <a:solidFill>
            <a:srgbClr val="1F497D"/>
          </a:solidFill>
          <a:prstDash val="solid"/>
          <a:tailEnd type="triangle"/>
        </a:ln>
        <a:effectLst/>
      </xdr:spPr>
    </xdr:cxnSp>
    <xdr:clientData/>
  </xdr:twoCellAnchor>
  <xdr:twoCellAnchor>
    <xdr:from>
      <xdr:col>3</xdr:col>
      <xdr:colOff>101394</xdr:colOff>
      <xdr:row>12</xdr:row>
      <xdr:rowOff>3075312</xdr:rowOff>
    </xdr:from>
    <xdr:to>
      <xdr:col>3</xdr:col>
      <xdr:colOff>101394</xdr:colOff>
      <xdr:row>12</xdr:row>
      <xdr:rowOff>3372265</xdr:rowOff>
    </xdr:to>
    <xdr:cxnSp macro="">
      <xdr:nvCxnSpPr>
        <xdr:cNvPr id="182" name="Connecteur droit avec flèche 181">
          <a:extLst>
            <a:ext uri="{FF2B5EF4-FFF2-40B4-BE49-F238E27FC236}">
              <a16:creationId xmlns:a16="http://schemas.microsoft.com/office/drawing/2014/main" id="{00000000-0008-0000-0200-0000B6000000}"/>
            </a:ext>
          </a:extLst>
        </xdr:cNvPr>
        <xdr:cNvCxnSpPr>
          <a:stCxn id="31" idx="0"/>
        </xdr:cNvCxnSpPr>
      </xdr:nvCxnSpPr>
      <xdr:spPr>
        <a:xfrm>
          <a:off x="5082969" y="17058012"/>
          <a:ext cx="0" cy="296953"/>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101394</xdr:colOff>
      <xdr:row>10</xdr:row>
      <xdr:rowOff>4439551</xdr:rowOff>
    </xdr:from>
    <xdr:to>
      <xdr:col>3</xdr:col>
      <xdr:colOff>101394</xdr:colOff>
      <xdr:row>10</xdr:row>
      <xdr:rowOff>4663438</xdr:rowOff>
    </xdr:to>
    <xdr:cxnSp macro="">
      <xdr:nvCxnSpPr>
        <xdr:cNvPr id="183" name="Connecteur droit avec flèche 182">
          <a:extLst>
            <a:ext uri="{FF2B5EF4-FFF2-40B4-BE49-F238E27FC236}">
              <a16:creationId xmlns:a16="http://schemas.microsoft.com/office/drawing/2014/main" id="{00000000-0008-0000-0200-0000B7000000}"/>
            </a:ext>
          </a:extLst>
        </xdr:cNvPr>
        <xdr:cNvCxnSpPr>
          <a:stCxn id="134" idx="2"/>
          <a:endCxn id="11" idx="0"/>
        </xdr:cNvCxnSpPr>
      </xdr:nvCxnSpPr>
      <xdr:spPr>
        <a:xfrm>
          <a:off x="5082969" y="8154301"/>
          <a:ext cx="0" cy="223887"/>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2</xdr:col>
      <xdr:colOff>1693692</xdr:colOff>
      <xdr:row>10</xdr:row>
      <xdr:rowOff>3859211</xdr:rowOff>
    </xdr:from>
    <xdr:to>
      <xdr:col>2</xdr:col>
      <xdr:colOff>1873692</xdr:colOff>
      <xdr:row>10</xdr:row>
      <xdr:rowOff>4039211</xdr:rowOff>
    </xdr:to>
    <xdr:sp macro="" textlink="">
      <xdr:nvSpPr>
        <xdr:cNvPr id="62" name="Oval 392">
          <a:extLst>
            <a:ext uri="{FF2B5EF4-FFF2-40B4-BE49-F238E27FC236}">
              <a16:creationId xmlns:a16="http://schemas.microsoft.com/office/drawing/2014/main" id="{00000000-0008-0000-0200-00003E000000}"/>
            </a:ext>
          </a:extLst>
        </xdr:cNvPr>
        <xdr:cNvSpPr>
          <a:spLocks noChangeArrowheads="1"/>
        </xdr:cNvSpPr>
      </xdr:nvSpPr>
      <xdr:spPr bwMode="auto">
        <a:xfrm>
          <a:off x="4080545" y="7590770"/>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8</a:t>
          </a:r>
        </a:p>
      </xdr:txBody>
    </xdr:sp>
    <xdr:clientData/>
  </xdr:twoCellAnchor>
  <xdr:twoCellAnchor>
    <xdr:from>
      <xdr:col>3</xdr:col>
      <xdr:colOff>1037394</xdr:colOff>
      <xdr:row>11</xdr:row>
      <xdr:rowOff>3705443</xdr:rowOff>
    </xdr:from>
    <xdr:to>
      <xdr:col>5</xdr:col>
      <xdr:colOff>323850</xdr:colOff>
      <xdr:row>11</xdr:row>
      <xdr:rowOff>3705443</xdr:rowOff>
    </xdr:to>
    <xdr:cxnSp macro="">
      <xdr:nvCxnSpPr>
        <xdr:cNvPr id="299" name="Connecteur droit avec flèche 298">
          <a:extLst>
            <a:ext uri="{FF2B5EF4-FFF2-40B4-BE49-F238E27FC236}">
              <a16:creationId xmlns:a16="http://schemas.microsoft.com/office/drawing/2014/main" id="{00000000-0008-0000-0200-00002B010000}"/>
            </a:ext>
          </a:extLst>
        </xdr:cNvPr>
        <xdr:cNvCxnSpPr>
          <a:stCxn id="169" idx="1"/>
          <a:endCxn id="166" idx="3"/>
        </xdr:cNvCxnSpPr>
      </xdr:nvCxnSpPr>
      <xdr:spPr>
        <a:xfrm flipH="1">
          <a:off x="7429727" y="13378610"/>
          <a:ext cx="427120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1534585</xdr:colOff>
      <xdr:row>12</xdr:row>
      <xdr:rowOff>3372265</xdr:rowOff>
    </xdr:from>
    <xdr:to>
      <xdr:col>3</xdr:col>
      <xdr:colOff>1227667</xdr:colOff>
      <xdr:row>12</xdr:row>
      <xdr:rowOff>4074583</xdr:rowOff>
    </xdr:to>
    <xdr:sp macro="" textlink="">
      <xdr:nvSpPr>
        <xdr:cNvPr id="315" name="Rectangle 160">
          <a:extLst>
            <a:ext uri="{FF2B5EF4-FFF2-40B4-BE49-F238E27FC236}">
              <a16:creationId xmlns:a16="http://schemas.microsoft.com/office/drawing/2014/main" id="{00000000-0008-0000-0200-00003B010000}"/>
            </a:ext>
          </a:extLst>
        </xdr:cNvPr>
        <xdr:cNvSpPr>
          <a:spLocks noChangeArrowheads="1"/>
        </xdr:cNvSpPr>
      </xdr:nvSpPr>
      <xdr:spPr bwMode="auto">
        <a:xfrm flipV="1">
          <a:off x="5323418" y="18125432"/>
          <a:ext cx="2296582" cy="702318"/>
        </a:xfrm>
        <a:prstGeom prst="ellipse">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rPr>
            <a:t>Délivrance de l'attestation employeur à destination de pôle emploi</a:t>
          </a:r>
        </a:p>
      </xdr:txBody>
    </xdr:sp>
    <xdr:clientData/>
  </xdr:twoCellAnchor>
  <xdr:twoCellAnchor>
    <xdr:from>
      <xdr:col>2</xdr:col>
      <xdr:colOff>1711719</xdr:colOff>
      <xdr:row>11</xdr:row>
      <xdr:rowOff>975555</xdr:rowOff>
    </xdr:from>
    <xdr:to>
      <xdr:col>2</xdr:col>
      <xdr:colOff>1765719</xdr:colOff>
      <xdr:row>12</xdr:row>
      <xdr:rowOff>2607313</xdr:rowOff>
    </xdr:to>
    <xdr:cxnSp macro="">
      <xdr:nvCxnSpPr>
        <xdr:cNvPr id="325" name="Connecteur en angle 324">
          <a:extLst>
            <a:ext uri="{FF2B5EF4-FFF2-40B4-BE49-F238E27FC236}">
              <a16:creationId xmlns:a16="http://schemas.microsoft.com/office/drawing/2014/main" id="{00000000-0008-0000-0200-000045010000}"/>
            </a:ext>
          </a:extLst>
        </xdr:cNvPr>
        <xdr:cNvCxnSpPr>
          <a:stCxn id="31" idx="1"/>
          <a:endCxn id="7" idx="1"/>
        </xdr:cNvCxnSpPr>
      </xdr:nvCxnSpPr>
      <xdr:spPr>
        <a:xfrm rot="10800000" flipH="1">
          <a:off x="4092969" y="9881430"/>
          <a:ext cx="54000" cy="6708583"/>
        </a:xfrm>
        <a:prstGeom prst="bentConnector3">
          <a:avLst>
            <a:gd name="adj1" fmla="val -42333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1693692</xdr:colOff>
      <xdr:row>11</xdr:row>
      <xdr:rowOff>1576426</xdr:rowOff>
    </xdr:from>
    <xdr:to>
      <xdr:col>2</xdr:col>
      <xdr:colOff>1873692</xdr:colOff>
      <xdr:row>11</xdr:row>
      <xdr:rowOff>1756426</xdr:rowOff>
    </xdr:to>
    <xdr:sp macro="" textlink="">
      <xdr:nvSpPr>
        <xdr:cNvPr id="64" name="Oval 392">
          <a:extLst>
            <a:ext uri="{FF2B5EF4-FFF2-40B4-BE49-F238E27FC236}">
              <a16:creationId xmlns:a16="http://schemas.microsoft.com/office/drawing/2014/main" id="{00000000-0008-0000-0200-000040000000}"/>
            </a:ext>
          </a:extLst>
        </xdr:cNvPr>
        <xdr:cNvSpPr>
          <a:spLocks noChangeArrowheads="1"/>
        </xdr:cNvSpPr>
      </xdr:nvSpPr>
      <xdr:spPr bwMode="auto">
        <a:xfrm>
          <a:off x="4080545" y="10496308"/>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12</a:t>
          </a:r>
        </a:p>
      </xdr:txBody>
    </xdr:sp>
    <xdr:clientData/>
  </xdr:twoCellAnchor>
  <xdr:twoCellAnchor>
    <xdr:from>
      <xdr:col>3</xdr:col>
      <xdr:colOff>180274</xdr:colOff>
      <xdr:row>12</xdr:row>
      <xdr:rowOff>3074614</xdr:rowOff>
    </xdr:from>
    <xdr:to>
      <xdr:col>3</xdr:col>
      <xdr:colOff>787493</xdr:colOff>
      <xdr:row>12</xdr:row>
      <xdr:rowOff>3277020</xdr:rowOff>
    </xdr:to>
    <xdr:sp macro="" textlink="">
      <xdr:nvSpPr>
        <xdr:cNvPr id="351" name="ZoneTexte 350">
          <a:extLst>
            <a:ext uri="{FF2B5EF4-FFF2-40B4-BE49-F238E27FC236}">
              <a16:creationId xmlns:a16="http://schemas.microsoft.com/office/drawing/2014/main" id="{00000000-0008-0000-0200-00005F010000}"/>
            </a:ext>
          </a:extLst>
        </xdr:cNvPr>
        <xdr:cNvSpPr txBox="1"/>
      </xdr:nvSpPr>
      <xdr:spPr>
        <a:xfrm>
          <a:off x="5161849" y="17057314"/>
          <a:ext cx="607219" cy="202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ln>
                <a:noFill/>
              </a:ln>
            </a:rPr>
            <a:t>Non</a:t>
          </a:r>
        </a:p>
      </xdr:txBody>
    </xdr:sp>
    <xdr:clientData/>
  </xdr:twoCellAnchor>
  <xdr:twoCellAnchor>
    <xdr:from>
      <xdr:col>2</xdr:col>
      <xdr:colOff>1610846</xdr:colOff>
      <xdr:row>12</xdr:row>
      <xdr:rowOff>2098302</xdr:rowOff>
    </xdr:from>
    <xdr:to>
      <xdr:col>2</xdr:col>
      <xdr:colOff>2218065</xdr:colOff>
      <xdr:row>12</xdr:row>
      <xdr:rowOff>2300708</xdr:rowOff>
    </xdr:to>
    <xdr:sp macro="" textlink="">
      <xdr:nvSpPr>
        <xdr:cNvPr id="352" name="ZoneTexte 351">
          <a:extLst>
            <a:ext uri="{FF2B5EF4-FFF2-40B4-BE49-F238E27FC236}">
              <a16:creationId xmlns:a16="http://schemas.microsoft.com/office/drawing/2014/main" id="{00000000-0008-0000-0200-000060010000}"/>
            </a:ext>
          </a:extLst>
        </xdr:cNvPr>
        <xdr:cNvSpPr txBox="1"/>
      </xdr:nvSpPr>
      <xdr:spPr>
        <a:xfrm>
          <a:off x="3997699" y="16094449"/>
          <a:ext cx="607219" cy="20240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alibri"/>
              <a:ea typeface="+mn-ea"/>
              <a:cs typeface="+mn-cs"/>
            </a:rPr>
            <a:t>Oui</a:t>
          </a:r>
        </a:p>
      </xdr:txBody>
    </xdr:sp>
    <xdr:clientData/>
  </xdr:twoCellAnchor>
  <xdr:twoCellAnchor>
    <xdr:from>
      <xdr:col>5</xdr:col>
      <xdr:colOff>59531</xdr:colOff>
      <xdr:row>10</xdr:row>
      <xdr:rowOff>1762125</xdr:rowOff>
    </xdr:from>
    <xdr:to>
      <xdr:col>5</xdr:col>
      <xdr:colOff>476250</xdr:colOff>
      <xdr:row>10</xdr:row>
      <xdr:rowOff>2000249</xdr:rowOff>
    </xdr:to>
    <xdr:sp macro="" textlink="">
      <xdr:nvSpPr>
        <xdr:cNvPr id="357" name="ZoneTexte 356">
          <a:extLst>
            <a:ext uri="{FF2B5EF4-FFF2-40B4-BE49-F238E27FC236}">
              <a16:creationId xmlns:a16="http://schemas.microsoft.com/office/drawing/2014/main" id="{00000000-0008-0000-0200-000065010000}"/>
            </a:ext>
          </a:extLst>
        </xdr:cNvPr>
        <xdr:cNvSpPr txBox="1"/>
      </xdr:nvSpPr>
      <xdr:spPr>
        <a:xfrm>
          <a:off x="7417594" y="5500688"/>
          <a:ext cx="416719" cy="23812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alibri"/>
              <a:ea typeface="+mn-ea"/>
              <a:cs typeface="+mn-cs"/>
            </a:rPr>
            <a:t>Oui</a:t>
          </a:r>
        </a:p>
      </xdr:txBody>
    </xdr:sp>
    <xdr:clientData/>
  </xdr:twoCellAnchor>
  <xdr:twoCellAnchor>
    <xdr:from>
      <xdr:col>6</xdr:col>
      <xdr:colOff>511299</xdr:colOff>
      <xdr:row>18</xdr:row>
      <xdr:rowOff>1006110</xdr:rowOff>
    </xdr:from>
    <xdr:to>
      <xdr:col>6</xdr:col>
      <xdr:colOff>644580</xdr:colOff>
      <xdr:row>22</xdr:row>
      <xdr:rowOff>942235</xdr:rowOff>
    </xdr:to>
    <xdr:cxnSp macro="">
      <xdr:nvCxnSpPr>
        <xdr:cNvPr id="366" name="Connecteur en angle 365">
          <a:extLst>
            <a:ext uri="{FF2B5EF4-FFF2-40B4-BE49-F238E27FC236}">
              <a16:creationId xmlns:a16="http://schemas.microsoft.com/office/drawing/2014/main" id="{00000000-0008-0000-0200-00006E010000}"/>
            </a:ext>
          </a:extLst>
        </xdr:cNvPr>
        <xdr:cNvCxnSpPr>
          <a:stCxn id="37" idx="3"/>
          <a:endCxn id="214" idx="3"/>
        </xdr:cNvCxnSpPr>
      </xdr:nvCxnSpPr>
      <xdr:spPr>
        <a:xfrm>
          <a:off x="12522324" y="20465685"/>
          <a:ext cx="133281" cy="9775450"/>
        </a:xfrm>
        <a:prstGeom prst="bentConnector3">
          <a:avLst>
            <a:gd name="adj1" fmla="val 764630"/>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588167</xdr:colOff>
      <xdr:row>18</xdr:row>
      <xdr:rowOff>726282</xdr:rowOff>
    </xdr:from>
    <xdr:to>
      <xdr:col>6</xdr:col>
      <xdr:colOff>1183480</xdr:colOff>
      <xdr:row>18</xdr:row>
      <xdr:rowOff>976314</xdr:rowOff>
    </xdr:to>
    <xdr:sp macro="" textlink="">
      <xdr:nvSpPr>
        <xdr:cNvPr id="369" name="ZoneTexte 368">
          <a:extLst>
            <a:ext uri="{FF2B5EF4-FFF2-40B4-BE49-F238E27FC236}">
              <a16:creationId xmlns:a16="http://schemas.microsoft.com/office/drawing/2014/main" id="{00000000-0008-0000-0200-000071010000}"/>
            </a:ext>
          </a:extLst>
        </xdr:cNvPr>
        <xdr:cNvSpPr txBox="1"/>
      </xdr:nvSpPr>
      <xdr:spPr>
        <a:xfrm>
          <a:off x="9998867" y="20014407"/>
          <a:ext cx="595313" cy="250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50">
              <a:latin typeface="Trebuchet MS" panose="020B0603020202020204" pitchFamily="34" charset="0"/>
            </a:rPr>
            <a:t>Oui</a:t>
          </a:r>
        </a:p>
      </xdr:txBody>
    </xdr:sp>
    <xdr:clientData/>
  </xdr:twoCellAnchor>
  <xdr:twoCellAnchor>
    <xdr:from>
      <xdr:col>5</xdr:col>
      <xdr:colOff>1631156</xdr:colOff>
      <xdr:row>18</xdr:row>
      <xdr:rowOff>1654969</xdr:rowOff>
    </xdr:from>
    <xdr:to>
      <xdr:col>6</xdr:col>
      <xdr:colOff>35718</xdr:colOff>
      <xdr:row>19</xdr:row>
      <xdr:rowOff>71437</xdr:rowOff>
    </xdr:to>
    <xdr:sp macro="" textlink="">
      <xdr:nvSpPr>
        <xdr:cNvPr id="370" name="ZoneTexte 369">
          <a:extLst>
            <a:ext uri="{FF2B5EF4-FFF2-40B4-BE49-F238E27FC236}">
              <a16:creationId xmlns:a16="http://schemas.microsoft.com/office/drawing/2014/main" id="{00000000-0008-0000-0200-000072010000}"/>
            </a:ext>
          </a:extLst>
        </xdr:cNvPr>
        <xdr:cNvSpPr txBox="1"/>
      </xdr:nvSpPr>
      <xdr:spPr>
        <a:xfrm>
          <a:off x="8989219" y="21145500"/>
          <a:ext cx="452437" cy="20240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Non</a:t>
          </a:r>
        </a:p>
      </xdr:txBody>
    </xdr:sp>
    <xdr:clientData/>
  </xdr:twoCellAnchor>
  <xdr:twoCellAnchor>
    <xdr:from>
      <xdr:col>6</xdr:col>
      <xdr:colOff>214313</xdr:colOff>
      <xdr:row>18</xdr:row>
      <xdr:rowOff>1700212</xdr:rowOff>
    </xdr:from>
    <xdr:to>
      <xdr:col>6</xdr:col>
      <xdr:colOff>1294313</xdr:colOff>
      <xdr:row>19</xdr:row>
      <xdr:rowOff>99037</xdr:rowOff>
    </xdr:to>
    <xdr:sp macro="" textlink="">
      <xdr:nvSpPr>
        <xdr:cNvPr id="373" name="Rectangle 161">
          <a:extLst>
            <a:ext uri="{FF2B5EF4-FFF2-40B4-BE49-F238E27FC236}">
              <a16:creationId xmlns:a16="http://schemas.microsoft.com/office/drawing/2014/main" id="{00000000-0008-0000-0200-000075010000}"/>
            </a:ext>
          </a:extLst>
        </xdr:cNvPr>
        <xdr:cNvSpPr>
          <a:spLocks noChangeArrowheads="1"/>
        </xdr:cNvSpPr>
      </xdr:nvSpPr>
      <xdr:spPr bwMode="auto">
        <a:xfrm>
          <a:off x="9625013" y="20988337"/>
          <a:ext cx="1080000" cy="180000"/>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Chorus</a:t>
          </a:r>
        </a:p>
      </xdr:txBody>
    </xdr:sp>
    <xdr:clientData/>
  </xdr:twoCellAnchor>
  <xdr:twoCellAnchor>
    <xdr:from>
      <xdr:col>5</xdr:col>
      <xdr:colOff>297656</xdr:colOff>
      <xdr:row>18</xdr:row>
      <xdr:rowOff>1724026</xdr:rowOff>
    </xdr:from>
    <xdr:to>
      <xdr:col>5</xdr:col>
      <xdr:colOff>1377656</xdr:colOff>
      <xdr:row>19</xdr:row>
      <xdr:rowOff>122851</xdr:rowOff>
    </xdr:to>
    <xdr:sp macro="" textlink="">
      <xdr:nvSpPr>
        <xdr:cNvPr id="376" name="Rectangle 161">
          <a:extLst>
            <a:ext uri="{FF2B5EF4-FFF2-40B4-BE49-F238E27FC236}">
              <a16:creationId xmlns:a16="http://schemas.microsoft.com/office/drawing/2014/main" id="{00000000-0008-0000-0200-000078010000}"/>
            </a:ext>
          </a:extLst>
        </xdr:cNvPr>
        <xdr:cNvSpPr>
          <a:spLocks noChangeArrowheads="1"/>
        </xdr:cNvSpPr>
      </xdr:nvSpPr>
      <xdr:spPr bwMode="auto">
        <a:xfrm>
          <a:off x="7660481" y="21012151"/>
          <a:ext cx="1080000" cy="180000"/>
        </a:xfrm>
        <a:prstGeom prst="rect">
          <a:avLst/>
        </a:prstGeom>
        <a:solidFill>
          <a:schemeClr val="accent3">
            <a:lumMod val="40000"/>
            <a:lumOff val="60000"/>
          </a:schemeClr>
        </a:solidFill>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rPr>
            <a:t>SIRH</a:t>
          </a:r>
        </a:p>
      </xdr:txBody>
    </xdr:sp>
    <xdr:clientData/>
  </xdr:twoCellAnchor>
  <xdr:twoCellAnchor>
    <xdr:from>
      <xdr:col>5</xdr:col>
      <xdr:colOff>178592</xdr:colOff>
      <xdr:row>10</xdr:row>
      <xdr:rowOff>3250407</xdr:rowOff>
    </xdr:from>
    <xdr:to>
      <xdr:col>5</xdr:col>
      <xdr:colOff>1857373</xdr:colOff>
      <xdr:row>10</xdr:row>
      <xdr:rowOff>3774281</xdr:rowOff>
    </xdr:to>
    <xdr:sp macro="" textlink="">
      <xdr:nvSpPr>
        <xdr:cNvPr id="129" name="Rectangle 129">
          <a:extLst>
            <a:ext uri="{FF2B5EF4-FFF2-40B4-BE49-F238E27FC236}">
              <a16:creationId xmlns:a16="http://schemas.microsoft.com/office/drawing/2014/main" id="{00000000-0008-0000-0200-000081000000}"/>
            </a:ext>
          </a:extLst>
        </xdr:cNvPr>
        <xdr:cNvSpPr>
          <a:spLocks noChangeArrowheads="1"/>
        </xdr:cNvSpPr>
      </xdr:nvSpPr>
      <xdr:spPr bwMode="auto">
        <a:xfrm>
          <a:off x="7536655" y="6988970"/>
          <a:ext cx="1678781" cy="523874"/>
        </a:xfrm>
        <a:prstGeom prst="rect">
          <a:avLst/>
        </a:prstGeom>
        <a:ln>
          <a:solidFill>
            <a:schemeClr val="accent3">
              <a:lumMod val="75000"/>
            </a:schemeClr>
          </a:solidFill>
          <a:prstDash val="dash"/>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rPr>
            <a:t>Communication du dossier administratif et envoi du CCP</a:t>
          </a:r>
          <a:endParaRPr kumimoji="0" lang="fr-FR" sz="900" b="1" i="0" u="none" strike="noStrike" kern="0" cap="none" spc="0" normalizeH="0" baseline="0" noProof="0">
            <a:ln>
              <a:noFill/>
            </a:ln>
            <a:solidFill>
              <a:sysClr val="windowText" lastClr="000000"/>
            </a:solidFill>
            <a:effectLst/>
            <a:uLnTx/>
            <a:uFillTx/>
            <a:latin typeface="Trebuchet MS"/>
          </a:endParaRPr>
        </a:p>
      </xdr:txBody>
    </xdr:sp>
    <xdr:clientData/>
  </xdr:twoCellAnchor>
  <xdr:twoCellAnchor>
    <xdr:from>
      <xdr:col>6</xdr:col>
      <xdr:colOff>321470</xdr:colOff>
      <xdr:row>10</xdr:row>
      <xdr:rowOff>1273969</xdr:rowOff>
    </xdr:from>
    <xdr:to>
      <xdr:col>6</xdr:col>
      <xdr:colOff>1738313</xdr:colOff>
      <xdr:row>10</xdr:row>
      <xdr:rowOff>1845469</xdr:rowOff>
    </xdr:to>
    <xdr:sp macro="" textlink="">
      <xdr:nvSpPr>
        <xdr:cNvPr id="131" name="Organigramme : Décision 130">
          <a:extLst>
            <a:ext uri="{FF2B5EF4-FFF2-40B4-BE49-F238E27FC236}">
              <a16:creationId xmlns:a16="http://schemas.microsoft.com/office/drawing/2014/main" id="{00000000-0008-0000-0200-000083000000}"/>
            </a:ext>
          </a:extLst>
        </xdr:cNvPr>
        <xdr:cNvSpPr/>
      </xdr:nvSpPr>
      <xdr:spPr>
        <a:xfrm>
          <a:off x="9727408" y="5012532"/>
          <a:ext cx="1416843" cy="571500"/>
        </a:xfrm>
        <a:prstGeom prst="flowChartDecision">
          <a:avLst/>
        </a:prstGeom>
        <a:solidFill>
          <a:sysClr val="window" lastClr="FFFFFF"/>
        </a:solidFill>
        <a:ln w="12700" cap="flat" cmpd="sng" algn="ctr">
          <a:solidFill>
            <a:sysClr val="windowText" lastClr="000000"/>
          </a:solidFill>
          <a:prstDash val="lgDash"/>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Accord</a:t>
          </a:r>
        </a:p>
      </xdr:txBody>
    </xdr:sp>
    <xdr:clientData/>
  </xdr:twoCellAnchor>
  <xdr:twoCellAnchor>
    <xdr:from>
      <xdr:col>5</xdr:col>
      <xdr:colOff>1029889</xdr:colOff>
      <xdr:row>10</xdr:row>
      <xdr:rowOff>1232629</xdr:rowOff>
    </xdr:from>
    <xdr:to>
      <xdr:col>6</xdr:col>
      <xdr:colOff>321470</xdr:colOff>
      <xdr:row>10</xdr:row>
      <xdr:rowOff>1559719</xdr:rowOff>
    </xdr:to>
    <xdr:cxnSp macro="">
      <xdr:nvCxnSpPr>
        <xdr:cNvPr id="10" name="Connecteur en angle 9">
          <a:extLst>
            <a:ext uri="{FF2B5EF4-FFF2-40B4-BE49-F238E27FC236}">
              <a16:creationId xmlns:a16="http://schemas.microsoft.com/office/drawing/2014/main" id="{00000000-0008-0000-0200-00000A000000}"/>
            </a:ext>
          </a:extLst>
        </xdr:cNvPr>
        <xdr:cNvCxnSpPr>
          <a:stCxn id="34" idx="2"/>
          <a:endCxn id="131" idx="1"/>
        </xdr:cNvCxnSpPr>
      </xdr:nvCxnSpPr>
      <xdr:spPr>
        <a:xfrm rot="16200000" flipH="1">
          <a:off x="8894135" y="4465009"/>
          <a:ext cx="327090" cy="1339456"/>
        </a:xfrm>
        <a:prstGeom prst="bentConnector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1738312</xdr:colOff>
      <xdr:row>10</xdr:row>
      <xdr:rowOff>1559719</xdr:rowOff>
    </xdr:from>
    <xdr:to>
      <xdr:col>6</xdr:col>
      <xdr:colOff>1738313</xdr:colOff>
      <xdr:row>10</xdr:row>
      <xdr:rowOff>2423719</xdr:rowOff>
    </xdr:to>
    <xdr:cxnSp macro="">
      <xdr:nvCxnSpPr>
        <xdr:cNvPr id="87" name="Connecteur droit avec flèche 86">
          <a:extLst>
            <a:ext uri="{FF2B5EF4-FFF2-40B4-BE49-F238E27FC236}">
              <a16:creationId xmlns:a16="http://schemas.microsoft.com/office/drawing/2014/main" id="{00000000-0008-0000-0200-000057000000}"/>
            </a:ext>
          </a:extLst>
        </xdr:cNvPr>
        <xdr:cNvCxnSpPr>
          <a:stCxn id="131" idx="3"/>
        </xdr:cNvCxnSpPr>
      </xdr:nvCxnSpPr>
      <xdr:spPr>
        <a:xfrm flipH="1">
          <a:off x="11144250" y="5298282"/>
          <a:ext cx="1" cy="8640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1030447</xdr:colOff>
      <xdr:row>10</xdr:row>
      <xdr:rowOff>2444013</xdr:rowOff>
    </xdr:from>
    <xdr:to>
      <xdr:col>5</xdr:col>
      <xdr:colOff>1016872</xdr:colOff>
      <xdr:row>10</xdr:row>
      <xdr:rowOff>3236013</xdr:rowOff>
    </xdr:to>
    <xdr:cxnSp macro="">
      <xdr:nvCxnSpPr>
        <xdr:cNvPr id="94" name="Connecteur en angle 93">
          <a:extLst>
            <a:ext uri="{FF2B5EF4-FFF2-40B4-BE49-F238E27FC236}">
              <a16:creationId xmlns:a16="http://schemas.microsoft.com/office/drawing/2014/main" id="{00000000-0008-0000-0200-00005E000000}"/>
            </a:ext>
          </a:extLst>
        </xdr:cNvPr>
        <xdr:cNvCxnSpPr/>
      </xdr:nvCxnSpPr>
      <xdr:spPr>
        <a:xfrm>
          <a:off x="6012022" y="6158763"/>
          <a:ext cx="4968000" cy="792000"/>
        </a:xfrm>
        <a:prstGeom prst="bentConnector2">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395961</xdr:colOff>
      <xdr:row>22</xdr:row>
      <xdr:rowOff>1223962</xdr:rowOff>
    </xdr:from>
    <xdr:to>
      <xdr:col>4</xdr:col>
      <xdr:colOff>2051961</xdr:colOff>
      <xdr:row>22</xdr:row>
      <xdr:rowOff>1879723</xdr:rowOff>
    </xdr:to>
    <xdr:sp macro="" textlink="">
      <xdr:nvSpPr>
        <xdr:cNvPr id="133" name="Rectangle 129">
          <a:extLst>
            <a:ext uri="{FF2B5EF4-FFF2-40B4-BE49-F238E27FC236}">
              <a16:creationId xmlns:a16="http://schemas.microsoft.com/office/drawing/2014/main" id="{00000000-0008-0000-0200-000085000000}"/>
            </a:ext>
          </a:extLst>
        </xdr:cNvPr>
        <xdr:cNvSpPr>
          <a:spLocks noChangeArrowheads="1"/>
        </xdr:cNvSpPr>
      </xdr:nvSpPr>
      <xdr:spPr bwMode="auto">
        <a:xfrm flipV="1">
          <a:off x="7977861" y="30522862"/>
          <a:ext cx="1656000" cy="655761"/>
        </a:xfrm>
        <a:prstGeom prst="rect">
          <a:avLst/>
        </a:prstGeom>
        <a:solidFill>
          <a:sysClr val="window" lastClr="FFFFFF"/>
        </a:solidFill>
        <a:ln w="25400" cap="flat" cmpd="sng" algn="ctr">
          <a:solidFill>
            <a:srgbClr val="9BBB59">
              <a:lumMod val="75000"/>
            </a:srgbClr>
          </a:solidFill>
          <a:prstDash val="solid"/>
          <a:headEnd/>
          <a:tailEnd/>
        </a:ln>
        <a:effectLst/>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Demande du rétablissement de crédits auprès du service recouvrement (produits divers)</a:t>
          </a:r>
        </a:p>
      </xdr:txBody>
    </xdr:sp>
    <xdr:clientData/>
  </xdr:twoCellAnchor>
  <xdr:twoCellAnchor>
    <xdr:from>
      <xdr:col>4</xdr:col>
      <xdr:colOff>204787</xdr:colOff>
      <xdr:row>22</xdr:row>
      <xdr:rowOff>2181224</xdr:rowOff>
    </xdr:from>
    <xdr:to>
      <xdr:col>4</xdr:col>
      <xdr:colOff>2243136</xdr:colOff>
      <xdr:row>22</xdr:row>
      <xdr:rowOff>2867024</xdr:rowOff>
    </xdr:to>
    <xdr:sp macro="" textlink="">
      <xdr:nvSpPr>
        <xdr:cNvPr id="135" name="Rectangle 129">
          <a:extLst>
            <a:ext uri="{FF2B5EF4-FFF2-40B4-BE49-F238E27FC236}">
              <a16:creationId xmlns:a16="http://schemas.microsoft.com/office/drawing/2014/main" id="{00000000-0008-0000-0200-000087000000}"/>
            </a:ext>
          </a:extLst>
        </xdr:cNvPr>
        <xdr:cNvSpPr>
          <a:spLocks noChangeArrowheads="1"/>
        </xdr:cNvSpPr>
      </xdr:nvSpPr>
      <xdr:spPr bwMode="auto">
        <a:xfrm flipV="1">
          <a:off x="7786687" y="31480124"/>
          <a:ext cx="2038349" cy="685800"/>
        </a:xfrm>
        <a:prstGeom prst="ellipse">
          <a:avLst/>
        </a:prstGeom>
        <a:solidFill>
          <a:sysClr val="window" lastClr="FFFFFF"/>
        </a:solidFill>
        <a:ln w="25400" cap="flat" cmpd="sng" algn="ctr">
          <a:solidFill>
            <a:srgbClr val="9BBB59">
              <a:lumMod val="75000"/>
            </a:srgbClr>
          </a:solidFill>
          <a:prstDash val="solid"/>
          <a:headEnd/>
          <a:tailEnd/>
        </a:ln>
        <a:effectLst/>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Vérification du rétablissement de crédits</a:t>
          </a:r>
        </a:p>
      </xdr:txBody>
    </xdr:sp>
    <xdr:clientData/>
  </xdr:twoCellAnchor>
  <xdr:twoCellAnchor>
    <xdr:from>
      <xdr:col>4</xdr:col>
      <xdr:colOff>1223961</xdr:colOff>
      <xdr:row>22</xdr:row>
      <xdr:rowOff>942234</xdr:rowOff>
    </xdr:from>
    <xdr:to>
      <xdr:col>5</xdr:col>
      <xdr:colOff>1072455</xdr:colOff>
      <xdr:row>22</xdr:row>
      <xdr:rowOff>1223961</xdr:rowOff>
    </xdr:to>
    <xdr:cxnSp macro="">
      <xdr:nvCxnSpPr>
        <xdr:cNvPr id="6" name="Connecteur en angle 5">
          <a:extLst>
            <a:ext uri="{FF2B5EF4-FFF2-40B4-BE49-F238E27FC236}">
              <a16:creationId xmlns:a16="http://schemas.microsoft.com/office/drawing/2014/main" id="{00000000-0008-0000-0200-000006000000}"/>
            </a:ext>
          </a:extLst>
        </xdr:cNvPr>
        <xdr:cNvCxnSpPr>
          <a:stCxn id="214" idx="1"/>
          <a:endCxn id="133" idx="2"/>
        </xdr:cNvCxnSpPr>
      </xdr:nvCxnSpPr>
      <xdr:spPr>
        <a:xfrm rot="10800000" flipV="1">
          <a:off x="8805861" y="30241134"/>
          <a:ext cx="2229744" cy="281727"/>
        </a:xfrm>
        <a:prstGeom prst="bentConnector2">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1072455</xdr:colOff>
      <xdr:row>22</xdr:row>
      <xdr:rowOff>1821656</xdr:rowOff>
    </xdr:from>
    <xdr:to>
      <xdr:col>6</xdr:col>
      <xdr:colOff>644580</xdr:colOff>
      <xdr:row>22</xdr:row>
      <xdr:rowOff>2289656</xdr:rowOff>
    </xdr:to>
    <xdr:sp macro="" textlink="">
      <xdr:nvSpPr>
        <xdr:cNvPr id="138" name="Rectangle 137">
          <a:extLst>
            <a:ext uri="{FF2B5EF4-FFF2-40B4-BE49-F238E27FC236}">
              <a16:creationId xmlns:a16="http://schemas.microsoft.com/office/drawing/2014/main" id="{00000000-0008-0000-0200-00008A000000}"/>
            </a:ext>
          </a:extLst>
        </xdr:cNvPr>
        <xdr:cNvSpPr/>
      </xdr:nvSpPr>
      <xdr:spPr>
        <a:xfrm>
          <a:off x="11035605" y="31120556"/>
          <a:ext cx="1620000" cy="468000"/>
        </a:xfrm>
        <a:prstGeom prst="rect">
          <a:avLst/>
        </a:prstGeom>
        <a:solidFill>
          <a:sysClr val="window" lastClr="FFFFFF"/>
        </a:solidFill>
        <a:ln w="25400" cap="flat" cmpd="sng" algn="ctr">
          <a:solidFill>
            <a:srgbClr val="9BBB59">
              <a:lumMod val="75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Rétablissement de crédits</a:t>
          </a:r>
        </a:p>
      </xdr:txBody>
    </xdr:sp>
    <xdr:clientData/>
  </xdr:twoCellAnchor>
  <xdr:twoCellAnchor>
    <xdr:from>
      <xdr:col>4</xdr:col>
      <xdr:colOff>1223962</xdr:colOff>
      <xdr:row>22</xdr:row>
      <xdr:rowOff>1879722</xdr:rowOff>
    </xdr:from>
    <xdr:to>
      <xdr:col>5</xdr:col>
      <xdr:colOff>1072456</xdr:colOff>
      <xdr:row>22</xdr:row>
      <xdr:rowOff>2055655</xdr:rowOff>
    </xdr:to>
    <xdr:cxnSp macro="">
      <xdr:nvCxnSpPr>
        <xdr:cNvPr id="25" name="Connecteur en angle 24">
          <a:extLst>
            <a:ext uri="{FF2B5EF4-FFF2-40B4-BE49-F238E27FC236}">
              <a16:creationId xmlns:a16="http://schemas.microsoft.com/office/drawing/2014/main" id="{00000000-0008-0000-0200-000019000000}"/>
            </a:ext>
          </a:extLst>
        </xdr:cNvPr>
        <xdr:cNvCxnSpPr>
          <a:stCxn id="133" idx="0"/>
          <a:endCxn id="138" idx="1"/>
        </xdr:cNvCxnSpPr>
      </xdr:nvCxnSpPr>
      <xdr:spPr>
        <a:xfrm rot="16200000" flipH="1">
          <a:off x="9832767" y="30151717"/>
          <a:ext cx="175933" cy="2229744"/>
        </a:xfrm>
        <a:prstGeom prst="bentConnector2">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2243136</xdr:colOff>
      <xdr:row>22</xdr:row>
      <xdr:rowOff>2289657</xdr:rowOff>
    </xdr:from>
    <xdr:to>
      <xdr:col>5</xdr:col>
      <xdr:colOff>1882455</xdr:colOff>
      <xdr:row>22</xdr:row>
      <xdr:rowOff>2524125</xdr:rowOff>
    </xdr:to>
    <xdr:cxnSp macro="">
      <xdr:nvCxnSpPr>
        <xdr:cNvPr id="30" name="Connecteur en angle 29">
          <a:extLst>
            <a:ext uri="{FF2B5EF4-FFF2-40B4-BE49-F238E27FC236}">
              <a16:creationId xmlns:a16="http://schemas.microsoft.com/office/drawing/2014/main" id="{00000000-0008-0000-0200-00001E000000}"/>
            </a:ext>
          </a:extLst>
        </xdr:cNvPr>
        <xdr:cNvCxnSpPr>
          <a:stCxn id="138" idx="2"/>
          <a:endCxn id="135" idx="6"/>
        </xdr:cNvCxnSpPr>
      </xdr:nvCxnSpPr>
      <xdr:spPr>
        <a:xfrm rot="5400000">
          <a:off x="10718087" y="30695506"/>
          <a:ext cx="234468" cy="2020569"/>
        </a:xfrm>
        <a:prstGeom prst="bentConnector2">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1072455</xdr:colOff>
      <xdr:row>22</xdr:row>
      <xdr:rowOff>1619249</xdr:rowOff>
    </xdr:from>
    <xdr:to>
      <xdr:col>6</xdr:col>
      <xdr:colOff>644580</xdr:colOff>
      <xdr:row>22</xdr:row>
      <xdr:rowOff>1871249</xdr:rowOff>
    </xdr:to>
    <xdr:sp macro="" textlink="">
      <xdr:nvSpPr>
        <xdr:cNvPr id="171" name="Rectangle 161">
          <a:extLst>
            <a:ext uri="{FF2B5EF4-FFF2-40B4-BE49-F238E27FC236}">
              <a16:creationId xmlns:a16="http://schemas.microsoft.com/office/drawing/2014/main" id="{00000000-0008-0000-0200-0000AB000000}"/>
            </a:ext>
          </a:extLst>
        </xdr:cNvPr>
        <xdr:cNvSpPr>
          <a:spLocks noChangeArrowheads="1"/>
        </xdr:cNvSpPr>
      </xdr:nvSpPr>
      <xdr:spPr bwMode="auto">
        <a:xfrm>
          <a:off x="11035605" y="30918149"/>
          <a:ext cx="1620000" cy="252000"/>
        </a:xfrm>
        <a:prstGeom prst="rect">
          <a:avLst/>
        </a:prstGeom>
        <a:solidFill>
          <a:srgbClr val="9BBB59">
            <a:lumMod val="40000"/>
            <a:lumOff val="60000"/>
          </a:srgbClr>
        </a:solidFill>
        <a:ln w="25400" cap="flat" cmpd="sng" algn="ctr">
          <a:solidFill>
            <a:srgbClr val="9BBB59">
              <a:lumMod val="75000"/>
            </a:srgbClr>
          </a:solidFill>
          <a:prstDash val="soli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5</xdr:col>
      <xdr:colOff>1072455</xdr:colOff>
      <xdr:row>21</xdr:row>
      <xdr:rowOff>1200150</xdr:rowOff>
    </xdr:from>
    <xdr:to>
      <xdr:col>6</xdr:col>
      <xdr:colOff>644580</xdr:colOff>
      <xdr:row>21</xdr:row>
      <xdr:rowOff>1740150</xdr:rowOff>
    </xdr:to>
    <xdr:sp macro="" textlink="">
      <xdr:nvSpPr>
        <xdr:cNvPr id="177" name="Rectangle 176">
          <a:extLst>
            <a:ext uri="{FF2B5EF4-FFF2-40B4-BE49-F238E27FC236}">
              <a16:creationId xmlns:a16="http://schemas.microsoft.com/office/drawing/2014/main" id="{00000000-0008-0000-0200-0000B1000000}"/>
            </a:ext>
          </a:extLst>
        </xdr:cNvPr>
        <xdr:cNvSpPr/>
      </xdr:nvSpPr>
      <xdr:spPr>
        <a:xfrm>
          <a:off x="11035605" y="27251025"/>
          <a:ext cx="1620000" cy="540000"/>
        </a:xfrm>
        <a:prstGeom prst="rect">
          <a:avLst/>
        </a:prstGeom>
        <a:solidFill>
          <a:sysClr val="window" lastClr="FFFFFF"/>
        </a:solidFill>
        <a:ln w="25400" cap="flat" cmpd="sng" algn="ctr">
          <a:solidFill>
            <a:srgbClr val="9BBB59">
              <a:lumMod val="75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Contrôle des données saisies manuellement</a:t>
          </a:r>
        </a:p>
      </xdr:txBody>
    </xdr:sp>
    <xdr:clientData/>
  </xdr:twoCellAnchor>
  <xdr:twoCellAnchor>
    <xdr:from>
      <xdr:col>4</xdr:col>
      <xdr:colOff>2051961</xdr:colOff>
      <xdr:row>21</xdr:row>
      <xdr:rowOff>1470150</xdr:rowOff>
    </xdr:from>
    <xdr:to>
      <xdr:col>5</xdr:col>
      <xdr:colOff>1072455</xdr:colOff>
      <xdr:row>21</xdr:row>
      <xdr:rowOff>2399109</xdr:rowOff>
    </xdr:to>
    <xdr:cxnSp macro="">
      <xdr:nvCxnSpPr>
        <xdr:cNvPr id="296" name="Connecteur droit avec flèche 295">
          <a:extLst>
            <a:ext uri="{FF2B5EF4-FFF2-40B4-BE49-F238E27FC236}">
              <a16:creationId xmlns:a16="http://schemas.microsoft.com/office/drawing/2014/main" id="{00000000-0008-0000-0200-000028010000}"/>
            </a:ext>
          </a:extLst>
        </xdr:cNvPr>
        <xdr:cNvCxnSpPr>
          <a:stCxn id="59" idx="3"/>
          <a:endCxn id="177" idx="1"/>
        </xdr:cNvCxnSpPr>
      </xdr:nvCxnSpPr>
      <xdr:spPr>
        <a:xfrm flipV="1">
          <a:off x="9633861" y="27521025"/>
          <a:ext cx="1401744" cy="928959"/>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958530</xdr:colOff>
      <xdr:row>21</xdr:row>
      <xdr:rowOff>2028825</xdr:rowOff>
    </xdr:from>
    <xdr:to>
      <xdr:col>6</xdr:col>
      <xdr:colOff>758505</xdr:colOff>
      <xdr:row>21</xdr:row>
      <xdr:rowOff>2801540</xdr:rowOff>
    </xdr:to>
    <xdr:sp macro="" textlink="">
      <xdr:nvSpPr>
        <xdr:cNvPr id="187" name="AutoShape 10">
          <a:extLst>
            <a:ext uri="{FF2B5EF4-FFF2-40B4-BE49-F238E27FC236}">
              <a16:creationId xmlns:a16="http://schemas.microsoft.com/office/drawing/2014/main" id="{00000000-0008-0000-0200-0000BB000000}"/>
            </a:ext>
          </a:extLst>
        </xdr:cNvPr>
        <xdr:cNvSpPr>
          <a:spLocks noChangeArrowheads="1"/>
        </xdr:cNvSpPr>
      </xdr:nvSpPr>
      <xdr:spPr bwMode="auto">
        <a:xfrm>
          <a:off x="10921680" y="28079700"/>
          <a:ext cx="1847850" cy="772715"/>
        </a:xfrm>
        <a:prstGeom prst="diamond">
          <a:avLst/>
        </a:prstGeom>
        <a:ln>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Validation du titre</a:t>
          </a:r>
        </a:p>
      </xdr:txBody>
    </xdr:sp>
    <xdr:clientData/>
  </xdr:twoCellAnchor>
  <xdr:twoCellAnchor>
    <xdr:from>
      <xdr:col>5</xdr:col>
      <xdr:colOff>1882455</xdr:colOff>
      <xdr:row>21</xdr:row>
      <xdr:rowOff>2801540</xdr:rowOff>
    </xdr:from>
    <xdr:to>
      <xdr:col>5</xdr:col>
      <xdr:colOff>1882455</xdr:colOff>
      <xdr:row>21</xdr:row>
      <xdr:rowOff>3119506</xdr:rowOff>
    </xdr:to>
    <xdr:cxnSp macro="">
      <xdr:nvCxnSpPr>
        <xdr:cNvPr id="300" name="Connecteur droit avec flèche 299">
          <a:extLst>
            <a:ext uri="{FF2B5EF4-FFF2-40B4-BE49-F238E27FC236}">
              <a16:creationId xmlns:a16="http://schemas.microsoft.com/office/drawing/2014/main" id="{00000000-0008-0000-0200-00002C010000}"/>
            </a:ext>
          </a:extLst>
        </xdr:cNvPr>
        <xdr:cNvCxnSpPr>
          <a:stCxn id="187" idx="2"/>
          <a:endCxn id="60" idx="0"/>
        </xdr:cNvCxnSpPr>
      </xdr:nvCxnSpPr>
      <xdr:spPr>
        <a:xfrm>
          <a:off x="11845605" y="28852415"/>
          <a:ext cx="0" cy="317966"/>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2064250</xdr:colOff>
      <xdr:row>21</xdr:row>
      <xdr:rowOff>2387202</xdr:rowOff>
    </xdr:from>
    <xdr:to>
      <xdr:col>5</xdr:col>
      <xdr:colOff>943000</xdr:colOff>
      <xdr:row>21</xdr:row>
      <xdr:rowOff>2387202</xdr:rowOff>
    </xdr:to>
    <xdr:cxnSp macro="">
      <xdr:nvCxnSpPr>
        <xdr:cNvPr id="302" name="Connecteur droit avec flèche 301">
          <a:extLst>
            <a:ext uri="{FF2B5EF4-FFF2-40B4-BE49-F238E27FC236}">
              <a16:creationId xmlns:a16="http://schemas.microsoft.com/office/drawing/2014/main" id="{00000000-0008-0000-0200-00002E010000}"/>
            </a:ext>
          </a:extLst>
        </xdr:cNvPr>
        <xdr:cNvCxnSpPr/>
      </xdr:nvCxnSpPr>
      <xdr:spPr>
        <a:xfrm flipH="1">
          <a:off x="9646150" y="28438077"/>
          <a:ext cx="1260000" cy="0"/>
        </a:xfrm>
        <a:prstGeom prst="straightConnector1">
          <a:avLst/>
        </a:prstGeom>
        <a:ln>
          <a:solidFill>
            <a:schemeClr val="tx2"/>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1882455</xdr:colOff>
      <xdr:row>21</xdr:row>
      <xdr:rowOff>1740150</xdr:rowOff>
    </xdr:from>
    <xdr:to>
      <xdr:col>5</xdr:col>
      <xdr:colOff>1882455</xdr:colOff>
      <xdr:row>21</xdr:row>
      <xdr:rowOff>2028825</xdr:rowOff>
    </xdr:to>
    <xdr:cxnSp macro="">
      <xdr:nvCxnSpPr>
        <xdr:cNvPr id="318" name="Connecteur droit avec flèche 317">
          <a:extLst>
            <a:ext uri="{FF2B5EF4-FFF2-40B4-BE49-F238E27FC236}">
              <a16:creationId xmlns:a16="http://schemas.microsoft.com/office/drawing/2014/main" id="{00000000-0008-0000-0200-00003E010000}"/>
            </a:ext>
          </a:extLst>
        </xdr:cNvPr>
        <xdr:cNvCxnSpPr>
          <a:stCxn id="177" idx="2"/>
          <a:endCxn id="187" idx="0"/>
        </xdr:cNvCxnSpPr>
      </xdr:nvCxnSpPr>
      <xdr:spPr>
        <a:xfrm>
          <a:off x="11845605" y="27791025"/>
          <a:ext cx="0" cy="288675"/>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1931194</xdr:colOff>
      <xdr:row>21</xdr:row>
      <xdr:rowOff>2790825</xdr:rowOff>
    </xdr:from>
    <xdr:to>
      <xdr:col>6</xdr:col>
      <xdr:colOff>407194</xdr:colOff>
      <xdr:row>21</xdr:row>
      <xdr:rowOff>2981325</xdr:rowOff>
    </xdr:to>
    <xdr:sp macro="" textlink="">
      <xdr:nvSpPr>
        <xdr:cNvPr id="108" name="ZoneTexte 107">
          <a:extLst>
            <a:ext uri="{FF2B5EF4-FFF2-40B4-BE49-F238E27FC236}">
              <a16:creationId xmlns:a16="http://schemas.microsoft.com/office/drawing/2014/main" id="{00000000-0008-0000-0200-00006C000000}"/>
            </a:ext>
          </a:extLst>
        </xdr:cNvPr>
        <xdr:cNvSpPr txBox="1"/>
      </xdr:nvSpPr>
      <xdr:spPr>
        <a:xfrm>
          <a:off x="11894344" y="28841700"/>
          <a:ext cx="5238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50">
              <a:latin typeface="Trebuchet MS" panose="020B0603020202020204" pitchFamily="34" charset="0"/>
            </a:rPr>
            <a:t>Ok</a:t>
          </a:r>
        </a:p>
      </xdr:txBody>
    </xdr:sp>
    <xdr:clientData/>
  </xdr:twoCellAnchor>
  <xdr:twoCellAnchor>
    <xdr:from>
      <xdr:col>5</xdr:col>
      <xdr:colOff>278606</xdr:colOff>
      <xdr:row>21</xdr:row>
      <xdr:rowOff>2162175</xdr:rowOff>
    </xdr:from>
    <xdr:to>
      <xdr:col>5</xdr:col>
      <xdr:colOff>802481</xdr:colOff>
      <xdr:row>21</xdr:row>
      <xdr:rowOff>2352675</xdr:rowOff>
    </xdr:to>
    <xdr:sp macro="" textlink="">
      <xdr:nvSpPr>
        <xdr:cNvPr id="217" name="ZoneTexte 216">
          <a:extLst>
            <a:ext uri="{FF2B5EF4-FFF2-40B4-BE49-F238E27FC236}">
              <a16:creationId xmlns:a16="http://schemas.microsoft.com/office/drawing/2014/main" id="{00000000-0008-0000-0200-0000D9000000}"/>
            </a:ext>
          </a:extLst>
        </xdr:cNvPr>
        <xdr:cNvSpPr txBox="1"/>
      </xdr:nvSpPr>
      <xdr:spPr>
        <a:xfrm>
          <a:off x="10241756" y="28213050"/>
          <a:ext cx="523875" cy="1905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Non</a:t>
          </a:r>
        </a:p>
      </xdr:txBody>
    </xdr:sp>
    <xdr:clientData/>
  </xdr:twoCellAnchor>
  <xdr:twoCellAnchor>
    <xdr:from>
      <xdr:col>6</xdr:col>
      <xdr:colOff>59835</xdr:colOff>
      <xdr:row>18</xdr:row>
      <xdr:rowOff>1568024</xdr:rowOff>
    </xdr:from>
    <xdr:to>
      <xdr:col>6</xdr:col>
      <xdr:colOff>347835</xdr:colOff>
      <xdr:row>19</xdr:row>
      <xdr:rowOff>74849</xdr:rowOff>
    </xdr:to>
    <xdr:sp macro="" textlink="">
      <xdr:nvSpPr>
        <xdr:cNvPr id="158" name="Oval 392">
          <a:extLst>
            <a:ext uri="{FF2B5EF4-FFF2-40B4-BE49-F238E27FC236}">
              <a16:creationId xmlns:a16="http://schemas.microsoft.com/office/drawing/2014/main" id="{00000000-0008-0000-0200-00009E000000}"/>
            </a:ext>
          </a:extLst>
        </xdr:cNvPr>
        <xdr:cNvSpPr>
          <a:spLocks noChangeArrowheads="1"/>
        </xdr:cNvSpPr>
      </xdr:nvSpPr>
      <xdr:spPr bwMode="auto">
        <a:xfrm>
          <a:off x="9470535" y="20856149"/>
          <a:ext cx="288000" cy="288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5 bis</a:t>
          </a:r>
        </a:p>
      </xdr:txBody>
    </xdr:sp>
    <xdr:clientData/>
  </xdr:twoCellAnchor>
  <xdr:twoCellAnchor>
    <xdr:from>
      <xdr:col>5</xdr:col>
      <xdr:colOff>220187</xdr:colOff>
      <xdr:row>18</xdr:row>
      <xdr:rowOff>1661545</xdr:rowOff>
    </xdr:from>
    <xdr:to>
      <xdr:col>5</xdr:col>
      <xdr:colOff>436187</xdr:colOff>
      <xdr:row>19</xdr:row>
      <xdr:rowOff>96370</xdr:rowOff>
    </xdr:to>
    <xdr:sp macro="" textlink="">
      <xdr:nvSpPr>
        <xdr:cNvPr id="156" name="Oval 392">
          <a:extLst>
            <a:ext uri="{FF2B5EF4-FFF2-40B4-BE49-F238E27FC236}">
              <a16:creationId xmlns:a16="http://schemas.microsoft.com/office/drawing/2014/main" id="{00000000-0008-0000-0200-00009C000000}"/>
            </a:ext>
          </a:extLst>
        </xdr:cNvPr>
        <xdr:cNvSpPr>
          <a:spLocks noChangeArrowheads="1"/>
        </xdr:cNvSpPr>
      </xdr:nvSpPr>
      <xdr:spPr bwMode="auto">
        <a:xfrm>
          <a:off x="7583012" y="20949670"/>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5</a:t>
          </a:r>
        </a:p>
      </xdr:txBody>
    </xdr:sp>
    <xdr:clientData/>
  </xdr:twoCellAnchor>
  <xdr:twoCellAnchor>
    <xdr:from>
      <xdr:col>5</xdr:col>
      <xdr:colOff>881062</xdr:colOff>
      <xdr:row>21</xdr:row>
      <xdr:rowOff>1131605</xdr:rowOff>
    </xdr:from>
    <xdr:to>
      <xdr:col>5</xdr:col>
      <xdr:colOff>1250156</xdr:colOff>
      <xdr:row>21</xdr:row>
      <xdr:rowOff>1304924</xdr:rowOff>
    </xdr:to>
    <xdr:sp macro="" textlink="">
      <xdr:nvSpPr>
        <xdr:cNvPr id="219" name="Oval 392">
          <a:extLst>
            <a:ext uri="{FF2B5EF4-FFF2-40B4-BE49-F238E27FC236}">
              <a16:creationId xmlns:a16="http://schemas.microsoft.com/office/drawing/2014/main" id="{00000000-0008-0000-0200-0000DB000000}"/>
            </a:ext>
          </a:extLst>
        </xdr:cNvPr>
        <xdr:cNvSpPr>
          <a:spLocks noChangeArrowheads="1"/>
        </xdr:cNvSpPr>
      </xdr:nvSpPr>
      <xdr:spPr bwMode="auto">
        <a:xfrm>
          <a:off x="10844212" y="27182480"/>
          <a:ext cx="369094" cy="173319"/>
        </a:xfrm>
        <a:prstGeom prst="ellipse">
          <a:avLst/>
        </a:prstGeom>
        <a:solidFill>
          <a:srgbClr val="FFCC99"/>
        </a:solidFill>
        <a:ln w="19050" algn="ctr">
          <a:solidFill>
            <a:sysClr val="window" lastClr="FFFFFF"/>
          </a:solidFill>
          <a:round/>
          <a:headEnd/>
          <a:tailEnd/>
        </a:ln>
      </xdr:spPr>
      <xdr:txBody>
        <a:bodyPr wrap="square" lIns="0" tIns="0" rIns="0" bIns="0" anchor="ctr">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11 bis</a:t>
          </a:r>
        </a:p>
      </xdr:txBody>
    </xdr:sp>
    <xdr:clientData/>
  </xdr:twoCellAnchor>
  <xdr:twoCellAnchor>
    <xdr:from>
      <xdr:col>5</xdr:col>
      <xdr:colOff>978300</xdr:colOff>
      <xdr:row>22</xdr:row>
      <xdr:rowOff>591873</xdr:rowOff>
    </xdr:from>
    <xdr:to>
      <xdr:col>5</xdr:col>
      <xdr:colOff>1158300</xdr:colOff>
      <xdr:row>22</xdr:row>
      <xdr:rowOff>771873</xdr:rowOff>
    </xdr:to>
    <xdr:sp macro="" textlink="">
      <xdr:nvSpPr>
        <xdr:cNvPr id="220" name="Oval 392">
          <a:extLst>
            <a:ext uri="{FF2B5EF4-FFF2-40B4-BE49-F238E27FC236}">
              <a16:creationId xmlns:a16="http://schemas.microsoft.com/office/drawing/2014/main" id="{00000000-0008-0000-0200-0000DC000000}"/>
            </a:ext>
          </a:extLst>
        </xdr:cNvPr>
        <xdr:cNvSpPr>
          <a:spLocks noChangeArrowheads="1"/>
        </xdr:cNvSpPr>
      </xdr:nvSpPr>
      <xdr:spPr bwMode="auto">
        <a:xfrm>
          <a:off x="10941450" y="29890773"/>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13</a:t>
          </a:r>
        </a:p>
      </xdr:txBody>
    </xdr:sp>
    <xdr:clientData/>
  </xdr:twoCellAnchor>
  <xdr:twoCellAnchor>
    <xdr:from>
      <xdr:col>4</xdr:col>
      <xdr:colOff>264319</xdr:colOff>
      <xdr:row>22</xdr:row>
      <xdr:rowOff>1120546</xdr:rowOff>
    </xdr:from>
    <xdr:to>
      <xdr:col>4</xdr:col>
      <xdr:colOff>444319</xdr:colOff>
      <xdr:row>22</xdr:row>
      <xdr:rowOff>1300546</xdr:rowOff>
    </xdr:to>
    <xdr:sp macro="" textlink="">
      <xdr:nvSpPr>
        <xdr:cNvPr id="221" name="Oval 392">
          <a:extLst>
            <a:ext uri="{FF2B5EF4-FFF2-40B4-BE49-F238E27FC236}">
              <a16:creationId xmlns:a16="http://schemas.microsoft.com/office/drawing/2014/main" id="{00000000-0008-0000-0200-0000DD000000}"/>
            </a:ext>
          </a:extLst>
        </xdr:cNvPr>
        <xdr:cNvSpPr>
          <a:spLocks noChangeArrowheads="1"/>
        </xdr:cNvSpPr>
      </xdr:nvSpPr>
      <xdr:spPr bwMode="auto">
        <a:xfrm>
          <a:off x="7846219" y="30419446"/>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14</a:t>
          </a:r>
        </a:p>
      </xdr:txBody>
    </xdr:sp>
    <xdr:clientData/>
  </xdr:twoCellAnchor>
  <xdr:twoCellAnchor>
    <xdr:from>
      <xdr:col>5</xdr:col>
      <xdr:colOff>1102125</xdr:colOff>
      <xdr:row>22</xdr:row>
      <xdr:rowOff>1539985</xdr:rowOff>
    </xdr:from>
    <xdr:to>
      <xdr:col>5</xdr:col>
      <xdr:colOff>1282125</xdr:colOff>
      <xdr:row>22</xdr:row>
      <xdr:rowOff>1719985</xdr:rowOff>
    </xdr:to>
    <xdr:sp macro="" textlink="">
      <xdr:nvSpPr>
        <xdr:cNvPr id="223" name="Oval 392">
          <a:extLst>
            <a:ext uri="{FF2B5EF4-FFF2-40B4-BE49-F238E27FC236}">
              <a16:creationId xmlns:a16="http://schemas.microsoft.com/office/drawing/2014/main" id="{00000000-0008-0000-0200-0000DF000000}"/>
            </a:ext>
          </a:extLst>
        </xdr:cNvPr>
        <xdr:cNvSpPr>
          <a:spLocks noChangeArrowheads="1"/>
        </xdr:cNvSpPr>
      </xdr:nvSpPr>
      <xdr:spPr bwMode="auto">
        <a:xfrm>
          <a:off x="11065275" y="30838885"/>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15</a:t>
          </a:r>
        </a:p>
      </xdr:txBody>
    </xdr:sp>
    <xdr:clientData/>
  </xdr:twoCellAnchor>
  <xdr:twoCellAnchor>
    <xdr:from>
      <xdr:col>5</xdr:col>
      <xdr:colOff>71438</xdr:colOff>
      <xdr:row>10</xdr:row>
      <xdr:rowOff>3155157</xdr:rowOff>
    </xdr:from>
    <xdr:to>
      <xdr:col>5</xdr:col>
      <xdr:colOff>381000</xdr:colOff>
      <xdr:row>10</xdr:row>
      <xdr:rowOff>3371157</xdr:rowOff>
    </xdr:to>
    <xdr:sp macro="" textlink="">
      <xdr:nvSpPr>
        <xdr:cNvPr id="231" name="Oval 392">
          <a:extLst>
            <a:ext uri="{FF2B5EF4-FFF2-40B4-BE49-F238E27FC236}">
              <a16:creationId xmlns:a16="http://schemas.microsoft.com/office/drawing/2014/main" id="{00000000-0008-0000-0200-0000E7000000}"/>
            </a:ext>
          </a:extLst>
        </xdr:cNvPr>
        <xdr:cNvSpPr>
          <a:spLocks noChangeArrowheads="1"/>
        </xdr:cNvSpPr>
      </xdr:nvSpPr>
      <xdr:spPr bwMode="auto">
        <a:xfrm>
          <a:off x="7429501" y="6893720"/>
          <a:ext cx="309562"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7 bis</a:t>
          </a:r>
        </a:p>
      </xdr:txBody>
    </xdr:sp>
    <xdr:clientData/>
  </xdr:twoCellAnchor>
  <xdr:twoCellAnchor>
    <xdr:from>
      <xdr:col>2</xdr:col>
      <xdr:colOff>1693692</xdr:colOff>
      <xdr:row>11</xdr:row>
      <xdr:rowOff>324835</xdr:rowOff>
    </xdr:from>
    <xdr:to>
      <xdr:col>2</xdr:col>
      <xdr:colOff>1873692</xdr:colOff>
      <xdr:row>11</xdr:row>
      <xdr:rowOff>504835</xdr:rowOff>
    </xdr:to>
    <xdr:sp macro="" textlink="">
      <xdr:nvSpPr>
        <xdr:cNvPr id="233" name="Oval 392">
          <a:extLst>
            <a:ext uri="{FF2B5EF4-FFF2-40B4-BE49-F238E27FC236}">
              <a16:creationId xmlns:a16="http://schemas.microsoft.com/office/drawing/2014/main" id="{00000000-0008-0000-0200-0000E9000000}"/>
            </a:ext>
          </a:extLst>
        </xdr:cNvPr>
        <xdr:cNvSpPr>
          <a:spLocks noChangeArrowheads="1"/>
        </xdr:cNvSpPr>
      </xdr:nvSpPr>
      <xdr:spPr bwMode="auto">
        <a:xfrm>
          <a:off x="4080545" y="9244717"/>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10</a:t>
          </a:r>
        </a:p>
      </xdr:txBody>
    </xdr:sp>
    <xdr:clientData/>
  </xdr:twoCellAnchor>
  <xdr:twoCellAnchor>
    <xdr:from>
      <xdr:col>2</xdr:col>
      <xdr:colOff>1693692</xdr:colOff>
      <xdr:row>11</xdr:row>
      <xdr:rowOff>2422208</xdr:rowOff>
    </xdr:from>
    <xdr:to>
      <xdr:col>2</xdr:col>
      <xdr:colOff>1873692</xdr:colOff>
      <xdr:row>11</xdr:row>
      <xdr:rowOff>2602208</xdr:rowOff>
    </xdr:to>
    <xdr:sp macro="" textlink="">
      <xdr:nvSpPr>
        <xdr:cNvPr id="235" name="Oval 392">
          <a:extLst>
            <a:ext uri="{FF2B5EF4-FFF2-40B4-BE49-F238E27FC236}">
              <a16:creationId xmlns:a16="http://schemas.microsoft.com/office/drawing/2014/main" id="{00000000-0008-0000-0200-0000EB000000}"/>
            </a:ext>
          </a:extLst>
        </xdr:cNvPr>
        <xdr:cNvSpPr>
          <a:spLocks noChangeArrowheads="1"/>
        </xdr:cNvSpPr>
      </xdr:nvSpPr>
      <xdr:spPr bwMode="auto">
        <a:xfrm>
          <a:off x="4080545" y="11342090"/>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13</a:t>
          </a:r>
        </a:p>
      </xdr:txBody>
    </xdr:sp>
    <xdr:clientData/>
  </xdr:twoCellAnchor>
  <xdr:twoCellAnchor>
    <xdr:from>
      <xdr:col>2</xdr:col>
      <xdr:colOff>1693692</xdr:colOff>
      <xdr:row>11</xdr:row>
      <xdr:rowOff>3358984</xdr:rowOff>
    </xdr:from>
    <xdr:to>
      <xdr:col>2</xdr:col>
      <xdr:colOff>1873692</xdr:colOff>
      <xdr:row>11</xdr:row>
      <xdr:rowOff>3538984</xdr:rowOff>
    </xdr:to>
    <xdr:sp macro="" textlink="">
      <xdr:nvSpPr>
        <xdr:cNvPr id="236" name="Oval 392">
          <a:extLst>
            <a:ext uri="{FF2B5EF4-FFF2-40B4-BE49-F238E27FC236}">
              <a16:creationId xmlns:a16="http://schemas.microsoft.com/office/drawing/2014/main" id="{00000000-0008-0000-0200-0000EC000000}"/>
            </a:ext>
          </a:extLst>
        </xdr:cNvPr>
        <xdr:cNvSpPr>
          <a:spLocks noChangeArrowheads="1"/>
        </xdr:cNvSpPr>
      </xdr:nvSpPr>
      <xdr:spPr bwMode="auto">
        <a:xfrm>
          <a:off x="4080545" y="12278866"/>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15</a:t>
          </a:r>
        </a:p>
      </xdr:txBody>
    </xdr:sp>
    <xdr:clientData/>
  </xdr:twoCellAnchor>
  <xdr:twoCellAnchor>
    <xdr:from>
      <xdr:col>2</xdr:col>
      <xdr:colOff>1693692</xdr:colOff>
      <xdr:row>11</xdr:row>
      <xdr:rowOff>4166872</xdr:rowOff>
    </xdr:from>
    <xdr:to>
      <xdr:col>2</xdr:col>
      <xdr:colOff>1873692</xdr:colOff>
      <xdr:row>11</xdr:row>
      <xdr:rowOff>4346872</xdr:rowOff>
    </xdr:to>
    <xdr:sp macro="" textlink="">
      <xdr:nvSpPr>
        <xdr:cNvPr id="237" name="Oval 392">
          <a:extLst>
            <a:ext uri="{FF2B5EF4-FFF2-40B4-BE49-F238E27FC236}">
              <a16:creationId xmlns:a16="http://schemas.microsoft.com/office/drawing/2014/main" id="{00000000-0008-0000-0200-0000ED000000}"/>
            </a:ext>
          </a:extLst>
        </xdr:cNvPr>
        <xdr:cNvSpPr>
          <a:spLocks noChangeArrowheads="1"/>
        </xdr:cNvSpPr>
      </xdr:nvSpPr>
      <xdr:spPr bwMode="auto">
        <a:xfrm>
          <a:off x="4080545" y="13086754"/>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16</a:t>
          </a:r>
        </a:p>
      </xdr:txBody>
    </xdr:sp>
    <xdr:clientData/>
  </xdr:twoCellAnchor>
  <xdr:twoCellAnchor>
    <xdr:from>
      <xdr:col>5</xdr:col>
      <xdr:colOff>252412</xdr:colOff>
      <xdr:row>11</xdr:row>
      <xdr:rowOff>3358920</xdr:rowOff>
    </xdr:from>
    <xdr:to>
      <xdr:col>5</xdr:col>
      <xdr:colOff>432412</xdr:colOff>
      <xdr:row>11</xdr:row>
      <xdr:rowOff>3538920</xdr:rowOff>
    </xdr:to>
    <xdr:sp macro="" textlink="">
      <xdr:nvSpPr>
        <xdr:cNvPr id="238" name="Oval 392">
          <a:extLst>
            <a:ext uri="{FF2B5EF4-FFF2-40B4-BE49-F238E27FC236}">
              <a16:creationId xmlns:a16="http://schemas.microsoft.com/office/drawing/2014/main" id="{00000000-0008-0000-0200-0000EE000000}"/>
            </a:ext>
          </a:extLst>
        </xdr:cNvPr>
        <xdr:cNvSpPr>
          <a:spLocks noChangeArrowheads="1"/>
        </xdr:cNvSpPr>
      </xdr:nvSpPr>
      <xdr:spPr bwMode="auto">
        <a:xfrm>
          <a:off x="7615237" y="12264795"/>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14</a:t>
          </a:r>
        </a:p>
      </xdr:txBody>
    </xdr:sp>
    <xdr:clientData/>
  </xdr:twoCellAnchor>
  <xdr:twoCellAnchor>
    <xdr:from>
      <xdr:col>2</xdr:col>
      <xdr:colOff>1728607</xdr:colOff>
      <xdr:row>12</xdr:row>
      <xdr:rowOff>3422334</xdr:rowOff>
    </xdr:from>
    <xdr:to>
      <xdr:col>2</xdr:col>
      <xdr:colOff>1908607</xdr:colOff>
      <xdr:row>12</xdr:row>
      <xdr:rowOff>3602334</xdr:rowOff>
    </xdr:to>
    <xdr:sp macro="" textlink="">
      <xdr:nvSpPr>
        <xdr:cNvPr id="70" name="Oval 392">
          <a:extLst>
            <a:ext uri="{FF2B5EF4-FFF2-40B4-BE49-F238E27FC236}">
              <a16:creationId xmlns:a16="http://schemas.microsoft.com/office/drawing/2014/main" id="{00000000-0008-0000-0200-000046000000}"/>
            </a:ext>
          </a:extLst>
        </xdr:cNvPr>
        <xdr:cNvSpPr>
          <a:spLocks noChangeArrowheads="1"/>
        </xdr:cNvSpPr>
      </xdr:nvSpPr>
      <xdr:spPr bwMode="auto">
        <a:xfrm>
          <a:off x="5517440" y="18175501"/>
          <a:ext cx="180000" cy="180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20</a:t>
          </a:r>
        </a:p>
      </xdr:txBody>
    </xdr:sp>
    <xdr:clientData/>
  </xdr:twoCellAnchor>
  <xdr:twoCellAnchor>
    <xdr:from>
      <xdr:col>9</xdr:col>
      <xdr:colOff>83343</xdr:colOff>
      <xdr:row>10</xdr:row>
      <xdr:rowOff>130968</xdr:rowOff>
    </xdr:from>
    <xdr:to>
      <xdr:col>9</xdr:col>
      <xdr:colOff>631031</xdr:colOff>
      <xdr:row>10</xdr:row>
      <xdr:rowOff>130968</xdr:rowOff>
    </xdr:to>
    <xdr:cxnSp macro="">
      <xdr:nvCxnSpPr>
        <xdr:cNvPr id="22" name="Connecteur droit avec flèche 21">
          <a:extLst>
            <a:ext uri="{FF2B5EF4-FFF2-40B4-BE49-F238E27FC236}">
              <a16:creationId xmlns:a16="http://schemas.microsoft.com/office/drawing/2014/main" id="{00000000-0008-0000-0200-000016000000}"/>
            </a:ext>
          </a:extLst>
        </xdr:cNvPr>
        <xdr:cNvCxnSpPr/>
      </xdr:nvCxnSpPr>
      <xdr:spPr>
        <a:xfrm>
          <a:off x="15632906" y="3869531"/>
          <a:ext cx="547688"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532350</xdr:colOff>
      <xdr:row>20</xdr:row>
      <xdr:rowOff>142875</xdr:rowOff>
    </xdr:from>
    <xdr:to>
      <xdr:col>3</xdr:col>
      <xdr:colOff>2188350</xdr:colOff>
      <xdr:row>20</xdr:row>
      <xdr:rowOff>682875</xdr:rowOff>
    </xdr:to>
    <xdr:sp macro="" textlink="">
      <xdr:nvSpPr>
        <xdr:cNvPr id="201" name="Rectangle 129">
          <a:extLst>
            <a:ext uri="{FF2B5EF4-FFF2-40B4-BE49-F238E27FC236}">
              <a16:creationId xmlns:a16="http://schemas.microsoft.com/office/drawing/2014/main" id="{00000000-0008-0000-0200-0000C9000000}"/>
            </a:ext>
          </a:extLst>
        </xdr:cNvPr>
        <xdr:cNvSpPr>
          <a:spLocks noChangeArrowheads="1"/>
        </xdr:cNvSpPr>
      </xdr:nvSpPr>
      <xdr:spPr bwMode="auto">
        <a:xfrm flipV="1">
          <a:off x="5513925" y="23888700"/>
          <a:ext cx="1656000" cy="540000"/>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Demande d'annulation ou de réduction du TAV </a:t>
          </a:r>
        </a:p>
      </xdr:txBody>
    </xdr:sp>
    <xdr:clientData/>
  </xdr:twoCellAnchor>
  <xdr:twoCellAnchor>
    <xdr:from>
      <xdr:col>3</xdr:col>
      <xdr:colOff>75676</xdr:colOff>
      <xdr:row>19</xdr:row>
      <xdr:rowOff>1921841</xdr:rowOff>
    </xdr:from>
    <xdr:to>
      <xdr:col>3</xdr:col>
      <xdr:colOff>1360350</xdr:colOff>
      <xdr:row>20</xdr:row>
      <xdr:rowOff>142875</xdr:rowOff>
    </xdr:to>
    <xdr:cxnSp macro="">
      <xdr:nvCxnSpPr>
        <xdr:cNvPr id="95" name="Connecteur droit avec flèche 94">
          <a:extLst>
            <a:ext uri="{FF2B5EF4-FFF2-40B4-BE49-F238E27FC236}">
              <a16:creationId xmlns:a16="http://schemas.microsoft.com/office/drawing/2014/main" id="{00000000-0008-0000-0200-00005F000000}"/>
            </a:ext>
          </a:extLst>
        </xdr:cNvPr>
        <xdr:cNvCxnSpPr>
          <a:stCxn id="38" idx="2"/>
          <a:endCxn id="201" idx="2"/>
        </xdr:cNvCxnSpPr>
      </xdr:nvCxnSpPr>
      <xdr:spPr>
        <a:xfrm>
          <a:off x="5057251" y="23162591"/>
          <a:ext cx="1284674" cy="726109"/>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171449</xdr:colOff>
      <xdr:row>20</xdr:row>
      <xdr:rowOff>800100</xdr:rowOff>
    </xdr:from>
    <xdr:to>
      <xdr:col>4</xdr:col>
      <xdr:colOff>2276474</xdr:colOff>
      <xdr:row>20</xdr:row>
      <xdr:rowOff>1685925</xdr:rowOff>
    </xdr:to>
    <xdr:sp macro="" textlink="">
      <xdr:nvSpPr>
        <xdr:cNvPr id="258" name="AutoShape 10">
          <a:extLst>
            <a:ext uri="{FF2B5EF4-FFF2-40B4-BE49-F238E27FC236}">
              <a16:creationId xmlns:a16="http://schemas.microsoft.com/office/drawing/2014/main" id="{00000000-0008-0000-0200-000002010000}"/>
            </a:ext>
          </a:extLst>
        </xdr:cNvPr>
        <xdr:cNvSpPr>
          <a:spLocks noChangeArrowheads="1"/>
        </xdr:cNvSpPr>
      </xdr:nvSpPr>
      <xdr:spPr bwMode="auto">
        <a:xfrm>
          <a:off x="7753349" y="24545925"/>
          <a:ext cx="2105025" cy="885825"/>
        </a:xfrm>
        <a:prstGeom prst="diamond">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Validation de la demande</a:t>
          </a:r>
        </a:p>
      </xdr:txBody>
    </xdr:sp>
    <xdr:clientData/>
  </xdr:twoCellAnchor>
  <xdr:twoCellAnchor>
    <xdr:from>
      <xdr:col>3</xdr:col>
      <xdr:colOff>496350</xdr:colOff>
      <xdr:row>20</xdr:row>
      <xdr:rowOff>2105025</xdr:rowOff>
    </xdr:from>
    <xdr:to>
      <xdr:col>3</xdr:col>
      <xdr:colOff>2224350</xdr:colOff>
      <xdr:row>21</xdr:row>
      <xdr:rowOff>483975</xdr:rowOff>
    </xdr:to>
    <xdr:sp macro="" textlink="">
      <xdr:nvSpPr>
        <xdr:cNvPr id="259" name="Rectangle 129">
          <a:extLst>
            <a:ext uri="{FF2B5EF4-FFF2-40B4-BE49-F238E27FC236}">
              <a16:creationId xmlns:a16="http://schemas.microsoft.com/office/drawing/2014/main" id="{00000000-0008-0000-0200-000003010000}"/>
            </a:ext>
          </a:extLst>
        </xdr:cNvPr>
        <xdr:cNvSpPr>
          <a:spLocks noChangeArrowheads="1"/>
        </xdr:cNvSpPr>
      </xdr:nvSpPr>
      <xdr:spPr bwMode="auto">
        <a:xfrm flipV="1">
          <a:off x="5477925" y="25850850"/>
          <a:ext cx="1728000" cy="684000"/>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Information du SLR de l'annulation ou de la modification du PKO dont PJ </a:t>
          </a:r>
          <a:r>
            <a:rPr kumimoji="0" lang="fr-FR" sz="950" b="0" i="0" u="none" strike="noStrike" kern="0" cap="none" spc="0" normalizeH="0" baseline="30000" noProof="0">
              <a:ln>
                <a:noFill/>
              </a:ln>
              <a:solidFill>
                <a:srgbClr val="000000"/>
              </a:solidFill>
              <a:effectLst/>
              <a:uLnTx/>
              <a:uFillTx/>
              <a:latin typeface="Trebuchet MS" panose="020B0603020202020204" pitchFamily="34" charset="0"/>
              <a:ea typeface="+mn-ea"/>
              <a:cs typeface="+mn-cs"/>
            </a:rPr>
            <a:t>(4)</a:t>
          </a:r>
        </a:p>
      </xdr:txBody>
    </xdr:sp>
    <xdr:clientData/>
  </xdr:twoCellAnchor>
  <xdr:twoCellAnchor>
    <xdr:from>
      <xdr:col>4</xdr:col>
      <xdr:colOff>395961</xdr:colOff>
      <xdr:row>20</xdr:row>
      <xdr:rowOff>2177025</xdr:rowOff>
    </xdr:from>
    <xdr:to>
      <xdr:col>4</xdr:col>
      <xdr:colOff>2051961</xdr:colOff>
      <xdr:row>21</xdr:row>
      <xdr:rowOff>411975</xdr:rowOff>
    </xdr:to>
    <xdr:sp macro="" textlink="">
      <xdr:nvSpPr>
        <xdr:cNvPr id="260" name="Rectangle 129">
          <a:extLst>
            <a:ext uri="{FF2B5EF4-FFF2-40B4-BE49-F238E27FC236}">
              <a16:creationId xmlns:a16="http://schemas.microsoft.com/office/drawing/2014/main" id="{00000000-0008-0000-0200-000004010000}"/>
            </a:ext>
          </a:extLst>
        </xdr:cNvPr>
        <xdr:cNvSpPr>
          <a:spLocks noChangeArrowheads="1"/>
        </xdr:cNvSpPr>
      </xdr:nvSpPr>
      <xdr:spPr bwMode="auto">
        <a:xfrm flipV="1">
          <a:off x="7977861" y="25922850"/>
          <a:ext cx="1656000" cy="540000"/>
        </a:xfrm>
        <a:prstGeom prst="rect">
          <a:avLst/>
        </a:prstGeom>
        <a:ln>
          <a:headEnd/>
          <a:tailEnd/>
        </a:ln>
      </xdr:spPr>
      <xdr:style>
        <a:lnRef idx="2">
          <a:schemeClr val="accent6"/>
        </a:lnRef>
        <a:fillRef idx="1">
          <a:schemeClr val="lt1"/>
        </a:fillRef>
        <a:effectRef idx="0">
          <a:schemeClr val="accent6"/>
        </a:effectRef>
        <a:fontRef idx="minor">
          <a:schemeClr val="dk1"/>
        </a:fontRef>
      </xdr:style>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Suppression </a:t>
          </a:r>
          <a:r>
            <a:rPr kumimoji="0" lang="fr-FR" sz="950" b="0" i="0" u="none" strike="noStrike" kern="0" cap="none" spc="0" normalizeH="0" baseline="30000" noProof="0">
              <a:ln>
                <a:noFill/>
              </a:ln>
              <a:solidFill>
                <a:srgbClr val="000000"/>
              </a:solidFill>
              <a:effectLst/>
              <a:uLnTx/>
              <a:uFillTx/>
              <a:latin typeface="Trebuchet MS" panose="020B0603020202020204" pitchFamily="34" charset="0"/>
              <a:ea typeface="+mn-ea"/>
              <a:cs typeface="+mn-cs"/>
            </a:rPr>
            <a:t>(3)</a:t>
          </a:r>
          <a:r>
            <a:rPr kumimoji="0" lang="fr-FR" sz="95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 ou modification du TAV dans Chorus</a:t>
          </a:r>
        </a:p>
      </xdr:txBody>
    </xdr:sp>
    <xdr:clientData/>
  </xdr:twoCellAnchor>
  <xdr:twoCellAnchor>
    <xdr:from>
      <xdr:col>3</xdr:col>
      <xdr:colOff>2188350</xdr:colOff>
      <xdr:row>20</xdr:row>
      <xdr:rowOff>412875</xdr:rowOff>
    </xdr:from>
    <xdr:to>
      <xdr:col>4</xdr:col>
      <xdr:colOff>1223962</xdr:colOff>
      <xdr:row>20</xdr:row>
      <xdr:rowOff>800100</xdr:rowOff>
    </xdr:to>
    <xdr:cxnSp macro="">
      <xdr:nvCxnSpPr>
        <xdr:cNvPr id="319" name="Connecteur en angle 318">
          <a:extLst>
            <a:ext uri="{FF2B5EF4-FFF2-40B4-BE49-F238E27FC236}">
              <a16:creationId xmlns:a16="http://schemas.microsoft.com/office/drawing/2014/main" id="{00000000-0008-0000-0200-00003F010000}"/>
            </a:ext>
          </a:extLst>
        </xdr:cNvPr>
        <xdr:cNvCxnSpPr>
          <a:stCxn id="201" idx="3"/>
          <a:endCxn id="258" idx="0"/>
        </xdr:cNvCxnSpPr>
      </xdr:nvCxnSpPr>
      <xdr:spPr>
        <a:xfrm>
          <a:off x="7169925" y="24158700"/>
          <a:ext cx="1635937" cy="387225"/>
        </a:xfrm>
        <a:prstGeom prst="bentConnector2">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1223961</xdr:colOff>
      <xdr:row>20</xdr:row>
      <xdr:rowOff>1685925</xdr:rowOff>
    </xdr:from>
    <xdr:to>
      <xdr:col>4</xdr:col>
      <xdr:colOff>1223962</xdr:colOff>
      <xdr:row>20</xdr:row>
      <xdr:rowOff>2177025</xdr:rowOff>
    </xdr:to>
    <xdr:cxnSp macro="">
      <xdr:nvCxnSpPr>
        <xdr:cNvPr id="262" name="Connecteur droit avec flèche 261">
          <a:extLst>
            <a:ext uri="{FF2B5EF4-FFF2-40B4-BE49-F238E27FC236}">
              <a16:creationId xmlns:a16="http://schemas.microsoft.com/office/drawing/2014/main" id="{00000000-0008-0000-0200-000006010000}"/>
            </a:ext>
          </a:extLst>
        </xdr:cNvPr>
        <xdr:cNvCxnSpPr>
          <a:stCxn id="258" idx="2"/>
          <a:endCxn id="260" idx="2"/>
        </xdr:cNvCxnSpPr>
      </xdr:nvCxnSpPr>
      <xdr:spPr>
        <a:xfrm flipH="1">
          <a:off x="8805861" y="25431750"/>
          <a:ext cx="1" cy="49110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1242489</xdr:colOff>
      <xdr:row>20</xdr:row>
      <xdr:rowOff>1243013</xdr:rowOff>
    </xdr:from>
    <xdr:to>
      <xdr:col>4</xdr:col>
      <xdr:colOff>171450</xdr:colOff>
      <xdr:row>21</xdr:row>
      <xdr:rowOff>859071</xdr:rowOff>
    </xdr:to>
    <xdr:cxnSp macro="">
      <xdr:nvCxnSpPr>
        <xdr:cNvPr id="266" name="Connecteur en angle 265">
          <a:extLst>
            <a:ext uri="{FF2B5EF4-FFF2-40B4-BE49-F238E27FC236}">
              <a16:creationId xmlns:a16="http://schemas.microsoft.com/office/drawing/2014/main" id="{00000000-0008-0000-0200-00000A010000}"/>
            </a:ext>
          </a:extLst>
        </xdr:cNvPr>
        <xdr:cNvCxnSpPr>
          <a:stCxn id="258" idx="1"/>
          <a:endCxn id="56" idx="2"/>
        </xdr:cNvCxnSpPr>
      </xdr:nvCxnSpPr>
      <xdr:spPr>
        <a:xfrm rot="10800000" flipV="1">
          <a:off x="3623739" y="24988838"/>
          <a:ext cx="4129611" cy="1921108"/>
        </a:xfrm>
        <a:prstGeom prst="bentConnector2">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2224350</xdr:colOff>
      <xdr:row>21</xdr:row>
      <xdr:rowOff>141975</xdr:rowOff>
    </xdr:from>
    <xdr:to>
      <xdr:col>4</xdr:col>
      <xdr:colOff>395961</xdr:colOff>
      <xdr:row>21</xdr:row>
      <xdr:rowOff>141975</xdr:rowOff>
    </xdr:to>
    <xdr:cxnSp macro="">
      <xdr:nvCxnSpPr>
        <xdr:cNvPr id="268" name="Connecteur droit avec flèche 267">
          <a:extLst>
            <a:ext uri="{FF2B5EF4-FFF2-40B4-BE49-F238E27FC236}">
              <a16:creationId xmlns:a16="http://schemas.microsoft.com/office/drawing/2014/main" id="{00000000-0008-0000-0200-00000C010000}"/>
            </a:ext>
          </a:extLst>
        </xdr:cNvPr>
        <xdr:cNvCxnSpPr>
          <a:stCxn id="260" idx="1"/>
          <a:endCxn id="259" idx="3"/>
        </xdr:cNvCxnSpPr>
      </xdr:nvCxnSpPr>
      <xdr:spPr>
        <a:xfrm flipH="1">
          <a:off x="7205925" y="26192850"/>
          <a:ext cx="771936" cy="0"/>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2057400</xdr:colOff>
      <xdr:row>20</xdr:row>
      <xdr:rowOff>993775</xdr:rowOff>
    </xdr:from>
    <xdr:to>
      <xdr:col>3</xdr:col>
      <xdr:colOff>2581275</xdr:colOff>
      <xdr:row>20</xdr:row>
      <xdr:rowOff>1184275</xdr:rowOff>
    </xdr:to>
    <xdr:sp macro="" textlink="">
      <xdr:nvSpPr>
        <xdr:cNvPr id="286" name="ZoneTexte 285">
          <a:extLst>
            <a:ext uri="{FF2B5EF4-FFF2-40B4-BE49-F238E27FC236}">
              <a16:creationId xmlns:a16="http://schemas.microsoft.com/office/drawing/2014/main" id="{00000000-0008-0000-0200-00001E010000}"/>
            </a:ext>
          </a:extLst>
        </xdr:cNvPr>
        <xdr:cNvSpPr txBox="1"/>
      </xdr:nvSpPr>
      <xdr:spPr>
        <a:xfrm>
          <a:off x="7042150" y="24859192"/>
          <a:ext cx="523875" cy="1905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Non</a:t>
          </a:r>
        </a:p>
      </xdr:txBody>
    </xdr:sp>
    <xdr:clientData/>
  </xdr:twoCellAnchor>
  <xdr:twoCellAnchor>
    <xdr:from>
      <xdr:col>4</xdr:col>
      <xdr:colOff>1266825</xdr:colOff>
      <xdr:row>20</xdr:row>
      <xdr:rowOff>1838324</xdr:rowOff>
    </xdr:from>
    <xdr:to>
      <xdr:col>4</xdr:col>
      <xdr:colOff>1762125</xdr:colOff>
      <xdr:row>20</xdr:row>
      <xdr:rowOff>2038349</xdr:rowOff>
    </xdr:to>
    <xdr:sp macro="" textlink="">
      <xdr:nvSpPr>
        <xdr:cNvPr id="287" name="ZoneTexte 286">
          <a:extLst>
            <a:ext uri="{FF2B5EF4-FFF2-40B4-BE49-F238E27FC236}">
              <a16:creationId xmlns:a16="http://schemas.microsoft.com/office/drawing/2014/main" id="{00000000-0008-0000-0200-00001F010000}"/>
            </a:ext>
          </a:extLst>
        </xdr:cNvPr>
        <xdr:cNvSpPr txBox="1"/>
      </xdr:nvSpPr>
      <xdr:spPr>
        <a:xfrm>
          <a:off x="8848725" y="25584149"/>
          <a:ext cx="495300" cy="200025"/>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Oui</a:t>
          </a:r>
        </a:p>
      </xdr:txBody>
    </xdr:sp>
    <xdr:clientData/>
  </xdr:twoCellAnchor>
  <xdr:twoCellAnchor>
    <xdr:from>
      <xdr:col>2</xdr:col>
      <xdr:colOff>1747918</xdr:colOff>
      <xdr:row>18</xdr:row>
      <xdr:rowOff>1740637</xdr:rowOff>
    </xdr:from>
    <xdr:to>
      <xdr:col>2</xdr:col>
      <xdr:colOff>1963918</xdr:colOff>
      <xdr:row>19</xdr:row>
      <xdr:rowOff>175462</xdr:rowOff>
    </xdr:to>
    <xdr:sp macro="" textlink="">
      <xdr:nvSpPr>
        <xdr:cNvPr id="143" name="Oval 392">
          <a:extLst>
            <a:ext uri="{FF2B5EF4-FFF2-40B4-BE49-F238E27FC236}">
              <a16:creationId xmlns:a16="http://schemas.microsoft.com/office/drawing/2014/main" id="{00000000-0008-0000-0200-00008F000000}"/>
            </a:ext>
          </a:extLst>
        </xdr:cNvPr>
        <xdr:cNvSpPr>
          <a:spLocks noChangeArrowheads="1"/>
        </xdr:cNvSpPr>
      </xdr:nvSpPr>
      <xdr:spPr bwMode="auto">
        <a:xfrm>
          <a:off x="4129168" y="21200212"/>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3</a:t>
          </a:r>
        </a:p>
      </xdr:txBody>
    </xdr:sp>
    <xdr:clientData/>
  </xdr:twoCellAnchor>
  <xdr:twoCellAnchor>
    <xdr:from>
      <xdr:col>2</xdr:col>
      <xdr:colOff>1746512</xdr:colOff>
      <xdr:row>18</xdr:row>
      <xdr:rowOff>64611</xdr:rowOff>
    </xdr:from>
    <xdr:to>
      <xdr:col>2</xdr:col>
      <xdr:colOff>1962512</xdr:colOff>
      <xdr:row>18</xdr:row>
      <xdr:rowOff>280611</xdr:rowOff>
    </xdr:to>
    <xdr:sp macro="" textlink="">
      <xdr:nvSpPr>
        <xdr:cNvPr id="40" name="Oval 392">
          <a:extLst>
            <a:ext uri="{FF2B5EF4-FFF2-40B4-BE49-F238E27FC236}">
              <a16:creationId xmlns:a16="http://schemas.microsoft.com/office/drawing/2014/main" id="{00000000-0008-0000-0200-000028000000}"/>
            </a:ext>
          </a:extLst>
        </xdr:cNvPr>
        <xdr:cNvSpPr>
          <a:spLocks noChangeArrowheads="1"/>
        </xdr:cNvSpPr>
      </xdr:nvSpPr>
      <xdr:spPr bwMode="auto">
        <a:xfrm>
          <a:off x="4127762" y="19524186"/>
          <a:ext cx="216000" cy="216000"/>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1</a:t>
          </a:r>
        </a:p>
      </xdr:txBody>
    </xdr:sp>
    <xdr:clientData/>
  </xdr:twoCellAnchor>
  <xdr:twoCellAnchor>
    <xdr:from>
      <xdr:col>3</xdr:col>
      <xdr:colOff>433468</xdr:colOff>
      <xdr:row>20</xdr:row>
      <xdr:rowOff>78372</xdr:rowOff>
    </xdr:from>
    <xdr:to>
      <xdr:col>3</xdr:col>
      <xdr:colOff>649468</xdr:colOff>
      <xdr:row>20</xdr:row>
      <xdr:rowOff>299135</xdr:rowOff>
    </xdr:to>
    <xdr:sp macro="" textlink="">
      <xdr:nvSpPr>
        <xdr:cNvPr id="147" name="Oval 392">
          <a:extLst>
            <a:ext uri="{FF2B5EF4-FFF2-40B4-BE49-F238E27FC236}">
              <a16:creationId xmlns:a16="http://schemas.microsoft.com/office/drawing/2014/main" id="{00000000-0008-0000-0200-000093000000}"/>
            </a:ext>
          </a:extLst>
        </xdr:cNvPr>
        <xdr:cNvSpPr>
          <a:spLocks noChangeArrowheads="1"/>
        </xdr:cNvSpPr>
      </xdr:nvSpPr>
      <xdr:spPr bwMode="auto">
        <a:xfrm>
          <a:off x="5415043" y="23824197"/>
          <a:ext cx="216000" cy="220763"/>
        </a:xfrm>
        <a:prstGeom prst="ellipse">
          <a:avLst/>
        </a:prstGeom>
        <a:solidFill>
          <a:srgbClr val="FFCC99"/>
        </a:solidFill>
        <a:ln w="19050" algn="ctr">
          <a:solidFill>
            <a:sysClr val="window" lastClr="FFFFFF"/>
          </a:solidFill>
          <a:round/>
          <a:headEnd/>
          <a:tailEnd/>
        </a:ln>
      </xdr:spPr>
      <xdr:txBody>
        <a:bodyPr wrap="square" lIns="0" tIns="0" rIns="0" bIns="0" anchor="ctr">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8</a:t>
          </a:r>
        </a:p>
      </xdr:txBody>
    </xdr:sp>
    <xdr:clientData/>
  </xdr:twoCellAnchor>
  <xdr:twoCellAnchor>
    <xdr:from>
      <xdr:col>3</xdr:col>
      <xdr:colOff>402166</xdr:colOff>
      <xdr:row>20</xdr:row>
      <xdr:rowOff>1957916</xdr:rowOff>
    </xdr:from>
    <xdr:to>
      <xdr:col>3</xdr:col>
      <xdr:colOff>677333</xdr:colOff>
      <xdr:row>20</xdr:row>
      <xdr:rowOff>2226268</xdr:rowOff>
    </xdr:to>
    <xdr:sp macro="" textlink="">
      <xdr:nvSpPr>
        <xdr:cNvPr id="174" name="Oval 392">
          <a:extLst>
            <a:ext uri="{FF2B5EF4-FFF2-40B4-BE49-F238E27FC236}">
              <a16:creationId xmlns:a16="http://schemas.microsoft.com/office/drawing/2014/main" id="{00000000-0008-0000-0200-0000AE000000}"/>
            </a:ext>
          </a:extLst>
        </xdr:cNvPr>
        <xdr:cNvSpPr>
          <a:spLocks noChangeArrowheads="1"/>
        </xdr:cNvSpPr>
      </xdr:nvSpPr>
      <xdr:spPr bwMode="auto">
        <a:xfrm>
          <a:off x="5386916" y="25823333"/>
          <a:ext cx="275167" cy="268352"/>
        </a:xfrm>
        <a:prstGeom prst="ellipse">
          <a:avLst/>
        </a:prstGeom>
        <a:solidFill>
          <a:srgbClr val="FFCC99"/>
        </a:solidFill>
        <a:ln w="19050" algn="ctr">
          <a:solidFill>
            <a:sysClr val="window" lastClr="FFFFFF"/>
          </a:solidFill>
          <a:round/>
          <a:headEnd/>
          <a:tailEnd/>
        </a:ln>
      </xdr:spPr>
      <xdr:txBody>
        <a:bodyPr wrap="square" lIns="0" tIns="0" rIns="0" bIns="0" anchor="ctr">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8 ter</a:t>
          </a:r>
        </a:p>
      </xdr:txBody>
    </xdr:sp>
    <xdr:clientData/>
  </xdr:twoCellAnchor>
  <xdr:twoCellAnchor>
    <xdr:from>
      <xdr:col>4</xdr:col>
      <xdr:colOff>254000</xdr:colOff>
      <xdr:row>20</xdr:row>
      <xdr:rowOff>2042583</xdr:rowOff>
    </xdr:from>
    <xdr:to>
      <xdr:col>4</xdr:col>
      <xdr:colOff>529167</xdr:colOff>
      <xdr:row>21</xdr:row>
      <xdr:rowOff>3769</xdr:rowOff>
    </xdr:to>
    <xdr:sp macro="" textlink="">
      <xdr:nvSpPr>
        <xdr:cNvPr id="175" name="Oval 392">
          <a:extLst>
            <a:ext uri="{FF2B5EF4-FFF2-40B4-BE49-F238E27FC236}">
              <a16:creationId xmlns:a16="http://schemas.microsoft.com/office/drawing/2014/main" id="{00000000-0008-0000-0200-0000AF000000}"/>
            </a:ext>
          </a:extLst>
        </xdr:cNvPr>
        <xdr:cNvSpPr>
          <a:spLocks noChangeArrowheads="1"/>
        </xdr:cNvSpPr>
      </xdr:nvSpPr>
      <xdr:spPr bwMode="auto">
        <a:xfrm>
          <a:off x="7842250" y="25908000"/>
          <a:ext cx="275167" cy="268352"/>
        </a:xfrm>
        <a:prstGeom prst="ellipse">
          <a:avLst/>
        </a:prstGeom>
        <a:solidFill>
          <a:srgbClr val="FFCC99"/>
        </a:solidFill>
        <a:ln w="19050" algn="ctr">
          <a:solidFill>
            <a:sysClr val="window" lastClr="FFFFFF"/>
          </a:solidFill>
          <a:round/>
          <a:headEnd/>
          <a:tailEnd/>
        </a:ln>
      </xdr:spPr>
      <xdr:txBody>
        <a:bodyPr wrap="square" lIns="0" tIns="0" rIns="0" bIns="0" anchor="ctr">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700" b="0" i="0" u="none" strike="noStrike" kern="0" cap="none" spc="0" normalizeH="0" baseline="0" noProof="0">
              <a:ln>
                <a:noFill/>
              </a:ln>
              <a:solidFill>
                <a:srgbClr val="000000"/>
              </a:solidFill>
              <a:effectLst/>
              <a:uLnTx/>
              <a:uFillTx/>
              <a:latin typeface="Trebuchet MS"/>
            </a:rPr>
            <a:t>8 bis</a:t>
          </a:r>
        </a:p>
      </xdr:txBody>
    </xdr:sp>
    <xdr:clientData/>
  </xdr:twoCellAnchor>
  <xdr:twoCellAnchor>
    <xdr:from>
      <xdr:col>0</xdr:col>
      <xdr:colOff>120267</xdr:colOff>
      <xdr:row>9</xdr:row>
      <xdr:rowOff>206384</xdr:rowOff>
    </xdr:from>
    <xdr:to>
      <xdr:col>0</xdr:col>
      <xdr:colOff>1632267</xdr:colOff>
      <xdr:row>9</xdr:row>
      <xdr:rowOff>746384</xdr:rowOff>
    </xdr:to>
    <xdr:sp macro="" textlink="">
      <xdr:nvSpPr>
        <xdr:cNvPr id="179" name="Rectangle 160">
          <a:extLst>
            <a:ext uri="{FF2B5EF4-FFF2-40B4-BE49-F238E27FC236}">
              <a16:creationId xmlns:a16="http://schemas.microsoft.com/office/drawing/2014/main" id="{00000000-0008-0000-0200-0000B3000000}"/>
            </a:ext>
          </a:extLst>
        </xdr:cNvPr>
        <xdr:cNvSpPr>
          <a:spLocks noChangeArrowheads="1"/>
        </xdr:cNvSpPr>
      </xdr:nvSpPr>
      <xdr:spPr bwMode="auto">
        <a:xfrm rot="10800000" flipV="1">
          <a:off x="120267" y="3772967"/>
          <a:ext cx="1512000" cy="540000"/>
        </a:xfrm>
        <a:prstGeom prst="rect">
          <a:avLst/>
        </a:prstGeom>
        <a:solidFill>
          <a:schemeClr val="accent1">
            <a:lumMod val="20000"/>
            <a:lumOff val="80000"/>
          </a:schemeClr>
        </a:solidFill>
        <a:ln w="25400" cap="flat" cmpd="sng" algn="ctr">
          <a:solidFill>
            <a:srgbClr val="9BBB59">
              <a:lumMod val="75000"/>
            </a:srgbClr>
          </a:solidFill>
          <a:prstDash val="solid"/>
          <a:headEnd/>
          <a:tailEnd/>
        </a:ln>
        <a:effectLst/>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Répartition des enveloppes en emplois et masse salariale entre T2 et HT2</a:t>
          </a:r>
        </a:p>
      </xdr:txBody>
    </xdr:sp>
    <xdr:clientData/>
  </xdr:twoCellAnchor>
  <xdr:twoCellAnchor>
    <xdr:from>
      <xdr:col>0</xdr:col>
      <xdr:colOff>120268</xdr:colOff>
      <xdr:row>10</xdr:row>
      <xdr:rowOff>198962</xdr:rowOff>
    </xdr:from>
    <xdr:to>
      <xdr:col>0</xdr:col>
      <xdr:colOff>1632268</xdr:colOff>
      <xdr:row>10</xdr:row>
      <xdr:rowOff>738962</xdr:rowOff>
    </xdr:to>
    <xdr:sp macro="" textlink="">
      <xdr:nvSpPr>
        <xdr:cNvPr id="180" name="Rectangle 160">
          <a:extLst>
            <a:ext uri="{FF2B5EF4-FFF2-40B4-BE49-F238E27FC236}">
              <a16:creationId xmlns:a16="http://schemas.microsoft.com/office/drawing/2014/main" id="{00000000-0008-0000-0200-0000B4000000}"/>
            </a:ext>
          </a:extLst>
        </xdr:cNvPr>
        <xdr:cNvSpPr>
          <a:spLocks noChangeArrowheads="1"/>
        </xdr:cNvSpPr>
      </xdr:nvSpPr>
      <xdr:spPr bwMode="auto">
        <a:xfrm rot="10800000" flipV="1">
          <a:off x="120268" y="4675712"/>
          <a:ext cx="1512000" cy="540000"/>
        </a:xfrm>
        <a:prstGeom prst="rect">
          <a:avLst/>
        </a:prstGeom>
        <a:solidFill>
          <a:schemeClr val="accent1">
            <a:lumMod val="20000"/>
            <a:lumOff val="80000"/>
          </a:schemeClr>
        </a:solidFill>
        <a:ln w="25400" cap="flat" cmpd="sng" algn="ctr">
          <a:solidFill>
            <a:srgbClr val="9BBB59">
              <a:lumMod val="75000"/>
            </a:srgbClr>
          </a:solidFill>
          <a:prstDash val="solid"/>
          <a:headEnd/>
          <a:tailEnd/>
        </a:ln>
        <a:effectLst/>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Mise à disposition des crédits</a:t>
          </a:r>
        </a:p>
      </xdr:txBody>
    </xdr:sp>
    <xdr:clientData/>
  </xdr:twoCellAnchor>
  <xdr:twoCellAnchor>
    <xdr:from>
      <xdr:col>0</xdr:col>
      <xdr:colOff>876267</xdr:colOff>
      <xdr:row>9</xdr:row>
      <xdr:rowOff>746384</xdr:rowOff>
    </xdr:from>
    <xdr:to>
      <xdr:col>0</xdr:col>
      <xdr:colOff>876268</xdr:colOff>
      <xdr:row>10</xdr:row>
      <xdr:rowOff>198962</xdr:rowOff>
    </xdr:to>
    <xdr:cxnSp macro="">
      <xdr:nvCxnSpPr>
        <xdr:cNvPr id="228" name="Connecteur droit avec flèche 227">
          <a:extLst>
            <a:ext uri="{FF2B5EF4-FFF2-40B4-BE49-F238E27FC236}">
              <a16:creationId xmlns:a16="http://schemas.microsoft.com/office/drawing/2014/main" id="{00000000-0008-0000-0200-0000E4000000}"/>
            </a:ext>
          </a:extLst>
        </xdr:cNvPr>
        <xdr:cNvCxnSpPr>
          <a:stCxn id="179" idx="2"/>
          <a:endCxn id="180" idx="0"/>
        </xdr:cNvCxnSpPr>
      </xdr:nvCxnSpPr>
      <xdr:spPr>
        <a:xfrm>
          <a:off x="876267" y="4312967"/>
          <a:ext cx="1" cy="3627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1632268</xdr:colOff>
      <xdr:row>10</xdr:row>
      <xdr:rowOff>468962</xdr:rowOff>
    </xdr:from>
    <xdr:to>
      <xdr:col>1</xdr:col>
      <xdr:colOff>278307</xdr:colOff>
      <xdr:row>10</xdr:row>
      <xdr:rowOff>468962</xdr:rowOff>
    </xdr:to>
    <xdr:cxnSp macro="">
      <xdr:nvCxnSpPr>
        <xdr:cNvPr id="230" name="Connecteur droit avec flèche 229">
          <a:extLst>
            <a:ext uri="{FF2B5EF4-FFF2-40B4-BE49-F238E27FC236}">
              <a16:creationId xmlns:a16="http://schemas.microsoft.com/office/drawing/2014/main" id="{00000000-0008-0000-0200-0000E6000000}"/>
            </a:ext>
          </a:extLst>
        </xdr:cNvPr>
        <xdr:cNvCxnSpPr>
          <a:stCxn id="180" idx="1"/>
          <a:endCxn id="3" idx="3"/>
        </xdr:cNvCxnSpPr>
      </xdr:nvCxnSpPr>
      <xdr:spPr>
        <a:xfrm>
          <a:off x="1632268" y="4945712"/>
          <a:ext cx="43197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278306</xdr:colOff>
      <xdr:row>11</xdr:row>
      <xdr:rowOff>4411906</xdr:rowOff>
    </xdr:from>
    <xdr:to>
      <xdr:col>1</xdr:col>
      <xdr:colOff>1790306</xdr:colOff>
      <xdr:row>11</xdr:row>
      <xdr:rowOff>4951906</xdr:rowOff>
    </xdr:to>
    <xdr:sp macro="" textlink="">
      <xdr:nvSpPr>
        <xdr:cNvPr id="188" name="Rectangle 160">
          <a:extLst>
            <a:ext uri="{FF2B5EF4-FFF2-40B4-BE49-F238E27FC236}">
              <a16:creationId xmlns:a16="http://schemas.microsoft.com/office/drawing/2014/main" id="{00000000-0008-0000-0200-0000BC000000}"/>
            </a:ext>
          </a:extLst>
        </xdr:cNvPr>
        <xdr:cNvSpPr>
          <a:spLocks noChangeArrowheads="1"/>
        </xdr:cNvSpPr>
      </xdr:nvSpPr>
      <xdr:spPr bwMode="auto">
        <a:xfrm rot="10800000" flipV="1">
          <a:off x="2056306" y="14085073"/>
          <a:ext cx="1512000" cy="540000"/>
        </a:xfrm>
        <a:prstGeom prst="rect">
          <a:avLst/>
        </a:prstGeom>
        <a:solidFill>
          <a:schemeClr val="accent1">
            <a:lumMod val="20000"/>
            <a:lumOff val="80000"/>
          </a:schemeClr>
        </a:solidFill>
        <a:ln w="25400" cap="flat" cmpd="sng" algn="ctr">
          <a:solidFill>
            <a:srgbClr val="9BBB59">
              <a:lumMod val="75000"/>
            </a:srgbClr>
          </a:solidFill>
          <a:prstDash val="solid"/>
          <a:headEnd/>
          <a:tailEnd/>
        </a:ln>
        <a:effectLst/>
      </xdr:spPr>
      <xdr:txBody>
        <a:bodyPr vertOverflow="clip" wrap="square" lIns="27432" tIns="32004" rIns="27432" bIns="32004"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Suivi de la consommation des emplois (CNE)</a:t>
          </a:r>
        </a:p>
      </xdr:txBody>
    </xdr:sp>
    <xdr:clientData/>
  </xdr:twoCellAnchor>
  <xdr:twoCellAnchor>
    <xdr:from>
      <xdr:col>1</xdr:col>
      <xdr:colOff>1034306</xdr:colOff>
      <xdr:row>10</xdr:row>
      <xdr:rowOff>2844137</xdr:rowOff>
    </xdr:from>
    <xdr:to>
      <xdr:col>1</xdr:col>
      <xdr:colOff>1034306</xdr:colOff>
      <xdr:row>11</xdr:row>
      <xdr:rowOff>4411906</xdr:rowOff>
    </xdr:to>
    <xdr:cxnSp macro="">
      <xdr:nvCxnSpPr>
        <xdr:cNvPr id="239" name="Connecteur droit avec flèche 238">
          <a:extLst>
            <a:ext uri="{FF2B5EF4-FFF2-40B4-BE49-F238E27FC236}">
              <a16:creationId xmlns:a16="http://schemas.microsoft.com/office/drawing/2014/main" id="{00000000-0008-0000-0200-0000EF000000}"/>
            </a:ext>
          </a:extLst>
        </xdr:cNvPr>
        <xdr:cNvCxnSpPr>
          <a:stCxn id="32" idx="2"/>
          <a:endCxn id="188" idx="0"/>
        </xdr:cNvCxnSpPr>
      </xdr:nvCxnSpPr>
      <xdr:spPr>
        <a:xfrm>
          <a:off x="2812306" y="7320887"/>
          <a:ext cx="0" cy="67641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1790306</xdr:colOff>
      <xdr:row>11</xdr:row>
      <xdr:rowOff>4681906</xdr:rowOff>
    </xdr:from>
    <xdr:to>
      <xdr:col>2</xdr:col>
      <xdr:colOff>1765719</xdr:colOff>
      <xdr:row>11</xdr:row>
      <xdr:rowOff>4681906</xdr:rowOff>
    </xdr:to>
    <xdr:cxnSp macro="">
      <xdr:nvCxnSpPr>
        <xdr:cNvPr id="242" name="Connecteur droit avec flèche 241">
          <a:extLst>
            <a:ext uri="{FF2B5EF4-FFF2-40B4-BE49-F238E27FC236}">
              <a16:creationId xmlns:a16="http://schemas.microsoft.com/office/drawing/2014/main" id="{00000000-0008-0000-0200-0000F2000000}"/>
            </a:ext>
          </a:extLst>
        </xdr:cNvPr>
        <xdr:cNvCxnSpPr>
          <a:stCxn id="162" idx="1"/>
          <a:endCxn id="188" idx="1"/>
        </xdr:cNvCxnSpPr>
      </xdr:nvCxnSpPr>
      <xdr:spPr>
        <a:xfrm flipH="1">
          <a:off x="3568306" y="14355073"/>
          <a:ext cx="1986246" cy="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466725</xdr:colOff>
      <xdr:row>20</xdr:row>
      <xdr:rowOff>57149</xdr:rowOff>
    </xdr:from>
    <xdr:to>
      <xdr:col>3</xdr:col>
      <xdr:colOff>562725</xdr:colOff>
      <xdr:row>24</xdr:row>
      <xdr:rowOff>15149</xdr:rowOff>
    </xdr:to>
    <xdr:sp macro="" textlink="">
      <xdr:nvSpPr>
        <xdr:cNvPr id="2" name="AutoShape 10">
          <a:extLst>
            <a:ext uri="{FF2B5EF4-FFF2-40B4-BE49-F238E27FC236}">
              <a16:creationId xmlns:a16="http://schemas.microsoft.com/office/drawing/2014/main" id="{00000000-0008-0000-0600-000002000000}"/>
            </a:ext>
          </a:extLst>
        </xdr:cNvPr>
        <xdr:cNvSpPr>
          <a:spLocks noChangeArrowheads="1"/>
        </xdr:cNvSpPr>
      </xdr:nvSpPr>
      <xdr:spPr bwMode="auto">
        <a:xfrm>
          <a:off x="1228725" y="3867149"/>
          <a:ext cx="1620000" cy="720000"/>
        </a:xfrm>
        <a:prstGeom prst="diamond">
          <a:avLst/>
        </a:prstGeom>
        <a:solidFill>
          <a:schemeClr val="bg1">
            <a:lumMod val="95000"/>
          </a:schemeClr>
        </a:solidFill>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endParaRPr lang="fr-FR" sz="800" b="0" i="0" strike="noStrike">
            <a:solidFill>
              <a:schemeClr val="bg2">
                <a:lumMod val="25000"/>
              </a:schemeClr>
            </a:solidFill>
            <a:latin typeface="Trebuchet MS"/>
          </a:endParaRPr>
        </a:p>
        <a:p>
          <a:pPr algn="ctr" rtl="0">
            <a:defRPr sz="1000"/>
          </a:pPr>
          <a:endParaRPr lang="fr-FR" sz="800" b="0" i="0" strike="noStrike">
            <a:solidFill>
              <a:schemeClr val="bg2">
                <a:lumMod val="25000"/>
              </a:schemeClr>
            </a:solidFill>
            <a:latin typeface="Trebuchet MS"/>
          </a:endParaRPr>
        </a:p>
      </xdr:txBody>
    </xdr:sp>
    <xdr:clientData/>
  </xdr:twoCellAnchor>
  <xdr:twoCellAnchor>
    <xdr:from>
      <xdr:col>1</xdr:col>
      <xdr:colOff>592725</xdr:colOff>
      <xdr:row>14</xdr:row>
      <xdr:rowOff>162337</xdr:rowOff>
    </xdr:from>
    <xdr:to>
      <xdr:col>3</xdr:col>
      <xdr:colOff>436725</xdr:colOff>
      <xdr:row>18</xdr:row>
      <xdr:rowOff>48337</xdr:rowOff>
    </xdr:to>
    <xdr:sp macro="" textlink="">
      <xdr:nvSpPr>
        <xdr:cNvPr id="3" name="AutoShape 12">
          <a:extLst>
            <a:ext uri="{FF2B5EF4-FFF2-40B4-BE49-F238E27FC236}">
              <a16:creationId xmlns:a16="http://schemas.microsoft.com/office/drawing/2014/main" id="{00000000-0008-0000-0600-000003000000}"/>
            </a:ext>
          </a:extLst>
        </xdr:cNvPr>
        <xdr:cNvSpPr>
          <a:spLocks noChangeArrowheads="1"/>
        </xdr:cNvSpPr>
      </xdr:nvSpPr>
      <xdr:spPr bwMode="auto">
        <a:xfrm>
          <a:off x="1354725" y="2829337"/>
          <a:ext cx="1368000" cy="648000"/>
        </a:xfrm>
        <a:prstGeom prst="flowChartDocument">
          <a:avLst/>
        </a:prstGeom>
        <a:solidFill>
          <a:schemeClr val="bg1">
            <a:lumMod val="95000"/>
          </a:schemeClr>
        </a:solidFill>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ctr" upright="1"/>
        <a:lstStyle/>
        <a:p>
          <a:pPr algn="ctr" rtl="0">
            <a:defRPr sz="1000"/>
          </a:pPr>
          <a:endParaRPr lang="fr-FR" sz="800" b="0" i="0" strike="noStrike">
            <a:solidFill>
              <a:schemeClr val="bg2">
                <a:lumMod val="25000"/>
              </a:schemeClr>
            </a:solidFill>
            <a:latin typeface="Trebuchet MS"/>
          </a:endParaRPr>
        </a:p>
        <a:p>
          <a:pPr algn="ctr" rtl="0">
            <a:defRPr sz="1000"/>
          </a:pPr>
          <a:endParaRPr lang="fr-FR" sz="800" b="0" i="0" strike="noStrike">
            <a:solidFill>
              <a:schemeClr val="bg2">
                <a:lumMod val="25000"/>
              </a:schemeClr>
            </a:solidFill>
            <a:latin typeface="Trebuchet MS"/>
          </a:endParaRPr>
        </a:p>
      </xdr:txBody>
    </xdr:sp>
    <xdr:clientData/>
  </xdr:twoCellAnchor>
  <xdr:twoCellAnchor>
    <xdr:from>
      <xdr:col>2</xdr:col>
      <xdr:colOff>419475</xdr:colOff>
      <xdr:row>25</xdr:row>
      <xdr:rowOff>85181</xdr:rowOff>
    </xdr:from>
    <xdr:to>
      <xdr:col>2</xdr:col>
      <xdr:colOff>609975</xdr:colOff>
      <xdr:row>27</xdr:row>
      <xdr:rowOff>28031</xdr:rowOff>
    </xdr:to>
    <xdr:sp macro="" textlink="">
      <xdr:nvSpPr>
        <xdr:cNvPr id="4" name="Line 13">
          <a:extLst>
            <a:ext uri="{FF2B5EF4-FFF2-40B4-BE49-F238E27FC236}">
              <a16:creationId xmlns:a16="http://schemas.microsoft.com/office/drawing/2014/main" id="{00000000-0008-0000-0600-000004000000}"/>
            </a:ext>
          </a:extLst>
        </xdr:cNvPr>
        <xdr:cNvSpPr>
          <a:spLocks noChangeShapeType="1"/>
        </xdr:cNvSpPr>
      </xdr:nvSpPr>
      <xdr:spPr bwMode="auto">
        <a:xfrm flipH="1">
          <a:off x="1943475" y="4847681"/>
          <a:ext cx="190500" cy="323850"/>
        </a:xfrm>
        <a:prstGeom prst="line">
          <a:avLst/>
        </a:prstGeom>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2</xdr:col>
      <xdr:colOff>481388</xdr:colOff>
      <xdr:row>25</xdr:row>
      <xdr:rowOff>117113</xdr:rowOff>
    </xdr:from>
    <xdr:to>
      <xdr:col>2</xdr:col>
      <xdr:colOff>662363</xdr:colOff>
      <xdr:row>27</xdr:row>
      <xdr:rowOff>50438</xdr:rowOff>
    </xdr:to>
    <xdr:sp macro="" textlink="">
      <xdr:nvSpPr>
        <xdr:cNvPr id="5" name="Line 14">
          <a:extLst>
            <a:ext uri="{FF2B5EF4-FFF2-40B4-BE49-F238E27FC236}">
              <a16:creationId xmlns:a16="http://schemas.microsoft.com/office/drawing/2014/main" id="{00000000-0008-0000-0600-000005000000}"/>
            </a:ext>
          </a:extLst>
        </xdr:cNvPr>
        <xdr:cNvSpPr>
          <a:spLocks noChangeShapeType="1"/>
        </xdr:cNvSpPr>
      </xdr:nvSpPr>
      <xdr:spPr bwMode="auto">
        <a:xfrm flipH="1">
          <a:off x="2005388" y="4879613"/>
          <a:ext cx="180975" cy="314325"/>
        </a:xfrm>
        <a:prstGeom prst="line">
          <a:avLst/>
        </a:prstGeom>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1</xdr:col>
      <xdr:colOff>592725</xdr:colOff>
      <xdr:row>10</xdr:row>
      <xdr:rowOff>66524</xdr:rowOff>
    </xdr:from>
    <xdr:to>
      <xdr:col>3</xdr:col>
      <xdr:colOff>436725</xdr:colOff>
      <xdr:row>12</xdr:row>
      <xdr:rowOff>153524</xdr:rowOff>
    </xdr:to>
    <xdr:sp macro="" textlink="">
      <xdr:nvSpPr>
        <xdr:cNvPr id="6" name="Rectangle 15">
          <a:extLst>
            <a:ext uri="{FF2B5EF4-FFF2-40B4-BE49-F238E27FC236}">
              <a16:creationId xmlns:a16="http://schemas.microsoft.com/office/drawing/2014/main" id="{00000000-0008-0000-0600-000006000000}"/>
            </a:ext>
          </a:extLst>
        </xdr:cNvPr>
        <xdr:cNvSpPr>
          <a:spLocks noChangeArrowheads="1"/>
        </xdr:cNvSpPr>
      </xdr:nvSpPr>
      <xdr:spPr bwMode="auto">
        <a:xfrm>
          <a:off x="1354725" y="1971524"/>
          <a:ext cx="1368000" cy="468000"/>
        </a:xfrm>
        <a:prstGeom prst="rect">
          <a:avLst/>
        </a:prstGeom>
        <a:solidFill>
          <a:schemeClr val="bg1">
            <a:lumMod val="95000"/>
          </a:schemeClr>
        </a:solidFill>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endParaRPr lang="fr-FR" sz="800" b="0" i="0" strike="noStrike">
            <a:solidFill>
              <a:schemeClr val="bg2">
                <a:lumMod val="25000"/>
              </a:schemeClr>
            </a:solidFill>
            <a:latin typeface="Trebuchet MS"/>
          </a:endParaRPr>
        </a:p>
        <a:p>
          <a:pPr algn="ctr" rtl="0">
            <a:defRPr sz="1000"/>
          </a:pPr>
          <a:endParaRPr lang="fr-FR" sz="800" b="0" i="0" strike="noStrike">
            <a:solidFill>
              <a:schemeClr val="bg2">
                <a:lumMod val="25000"/>
              </a:schemeClr>
            </a:solidFill>
            <a:latin typeface="Trebuchet MS"/>
          </a:endParaRPr>
        </a:p>
      </xdr:txBody>
    </xdr:sp>
    <xdr:clientData/>
  </xdr:twoCellAnchor>
  <xdr:twoCellAnchor>
    <xdr:from>
      <xdr:col>1</xdr:col>
      <xdr:colOff>592725</xdr:colOff>
      <xdr:row>9</xdr:row>
      <xdr:rowOff>561</xdr:rowOff>
    </xdr:from>
    <xdr:to>
      <xdr:col>3</xdr:col>
      <xdr:colOff>436725</xdr:colOff>
      <xdr:row>10</xdr:row>
      <xdr:rowOff>67236</xdr:rowOff>
    </xdr:to>
    <xdr:sp macro="" textlink="">
      <xdr:nvSpPr>
        <xdr:cNvPr id="7" name="Rectangle 16">
          <a:extLst>
            <a:ext uri="{FF2B5EF4-FFF2-40B4-BE49-F238E27FC236}">
              <a16:creationId xmlns:a16="http://schemas.microsoft.com/office/drawing/2014/main" id="{00000000-0008-0000-0600-000007000000}"/>
            </a:ext>
          </a:extLst>
        </xdr:cNvPr>
        <xdr:cNvSpPr>
          <a:spLocks noChangeArrowheads="1"/>
        </xdr:cNvSpPr>
      </xdr:nvSpPr>
      <xdr:spPr bwMode="auto">
        <a:xfrm>
          <a:off x="1354725" y="1715061"/>
          <a:ext cx="1368000" cy="257175"/>
        </a:xfrm>
        <a:prstGeom prst="rect">
          <a:avLst/>
        </a:prstGeom>
        <a:solidFill>
          <a:schemeClr val="accent3">
            <a:lumMod val="40000"/>
            <a:lumOff val="60000"/>
          </a:schemeClr>
        </a:solidFill>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ysClr val="windowText" lastClr="000000"/>
              </a:solidFill>
              <a:latin typeface="Trebuchet MS"/>
            </a:rPr>
            <a:t>APPLICATION</a:t>
          </a:r>
        </a:p>
        <a:p>
          <a:pPr algn="ctr" rtl="0">
            <a:defRPr sz="1000"/>
          </a:pPr>
          <a:endParaRPr lang="fr-FR" sz="800" b="0" i="0" strike="noStrike">
            <a:solidFill>
              <a:sysClr val="windowText" lastClr="000000"/>
            </a:solidFill>
            <a:latin typeface="Trebuchet MS"/>
          </a:endParaRPr>
        </a:p>
      </xdr:txBody>
    </xdr:sp>
    <xdr:clientData/>
  </xdr:twoCellAnchor>
  <xdr:oneCellAnchor>
    <xdr:from>
      <xdr:col>4</xdr:col>
      <xdr:colOff>38100</xdr:colOff>
      <xdr:row>10</xdr:row>
      <xdr:rowOff>66675</xdr:rowOff>
    </xdr:from>
    <xdr:ext cx="2906561" cy="297774"/>
    <xdr:sp macro="" textlink="">
      <xdr:nvSpPr>
        <xdr:cNvPr id="8" name="Text Box 17">
          <a:extLst>
            <a:ext uri="{FF2B5EF4-FFF2-40B4-BE49-F238E27FC236}">
              <a16:creationId xmlns:a16="http://schemas.microsoft.com/office/drawing/2014/main" id="{00000000-0008-0000-0600-000008000000}"/>
            </a:ext>
          </a:extLst>
        </xdr:cNvPr>
        <xdr:cNvSpPr txBox="1">
          <a:spLocks noChangeArrowheads="1"/>
        </xdr:cNvSpPr>
      </xdr:nvSpPr>
      <xdr:spPr bwMode="auto">
        <a:xfrm>
          <a:off x="3086100" y="1971675"/>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1</xdr:col>
      <xdr:colOff>592725</xdr:colOff>
      <xdr:row>4</xdr:row>
      <xdr:rowOff>66674</xdr:rowOff>
    </xdr:from>
    <xdr:to>
      <xdr:col>3</xdr:col>
      <xdr:colOff>436725</xdr:colOff>
      <xdr:row>6</xdr:row>
      <xdr:rowOff>153674</xdr:rowOff>
    </xdr:to>
    <xdr:sp macro="" textlink="">
      <xdr:nvSpPr>
        <xdr:cNvPr id="9" name="Rectangle 18">
          <a:extLst>
            <a:ext uri="{FF2B5EF4-FFF2-40B4-BE49-F238E27FC236}">
              <a16:creationId xmlns:a16="http://schemas.microsoft.com/office/drawing/2014/main" id="{00000000-0008-0000-0600-000009000000}"/>
            </a:ext>
          </a:extLst>
        </xdr:cNvPr>
        <xdr:cNvSpPr>
          <a:spLocks noChangeArrowheads="1"/>
        </xdr:cNvSpPr>
      </xdr:nvSpPr>
      <xdr:spPr bwMode="auto">
        <a:xfrm>
          <a:off x="1354725" y="828674"/>
          <a:ext cx="1368000" cy="468000"/>
        </a:xfrm>
        <a:prstGeom prst="rect">
          <a:avLst/>
        </a:prstGeom>
        <a:solidFill>
          <a:schemeClr val="bg1">
            <a:lumMod val="95000"/>
          </a:schemeClr>
        </a:solidFill>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endParaRPr lang="fr-FR" sz="800" b="0" i="0" strike="noStrike">
            <a:solidFill>
              <a:schemeClr val="bg2"/>
            </a:solidFill>
            <a:latin typeface="Trebuchet MS"/>
          </a:endParaRPr>
        </a:p>
        <a:p>
          <a:pPr algn="ctr" rtl="0">
            <a:defRPr sz="1000"/>
          </a:pPr>
          <a:endParaRPr lang="fr-FR" sz="800" b="0" i="0" strike="noStrike">
            <a:solidFill>
              <a:schemeClr val="bg2"/>
            </a:solidFill>
            <a:latin typeface="Trebuchet MS"/>
          </a:endParaRPr>
        </a:p>
      </xdr:txBody>
    </xdr:sp>
    <xdr:clientData/>
  </xdr:twoCellAnchor>
  <xdr:oneCellAnchor>
    <xdr:from>
      <xdr:col>4</xdr:col>
      <xdr:colOff>28575</xdr:colOff>
      <xdr:row>5</xdr:row>
      <xdr:rowOff>9525</xdr:rowOff>
    </xdr:from>
    <xdr:ext cx="970005" cy="297774"/>
    <xdr:sp macro="" textlink="">
      <xdr:nvSpPr>
        <xdr:cNvPr id="10" name="Text Box 19">
          <a:extLst>
            <a:ext uri="{FF2B5EF4-FFF2-40B4-BE49-F238E27FC236}">
              <a16:creationId xmlns:a16="http://schemas.microsoft.com/office/drawing/2014/main" id="{00000000-0008-0000-0600-00000A000000}"/>
            </a:ext>
          </a:extLst>
        </xdr:cNvPr>
        <xdr:cNvSpPr txBox="1">
          <a:spLocks noChangeArrowheads="1"/>
        </xdr:cNvSpPr>
      </xdr:nvSpPr>
      <xdr:spPr bwMode="auto">
        <a:xfrm>
          <a:off x="3076575" y="962025"/>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4</xdr:col>
      <xdr:colOff>38100</xdr:colOff>
      <xdr:row>15</xdr:row>
      <xdr:rowOff>66675</xdr:rowOff>
    </xdr:from>
    <xdr:ext cx="1433594" cy="297774"/>
    <xdr:sp macro="" textlink="">
      <xdr:nvSpPr>
        <xdr:cNvPr id="11" name="Text Box 20">
          <a:extLst>
            <a:ext uri="{FF2B5EF4-FFF2-40B4-BE49-F238E27FC236}">
              <a16:creationId xmlns:a16="http://schemas.microsoft.com/office/drawing/2014/main" id="{00000000-0008-0000-0600-00000B000000}"/>
            </a:ext>
          </a:extLst>
        </xdr:cNvPr>
        <xdr:cNvSpPr txBox="1">
          <a:spLocks noChangeArrowheads="1"/>
        </xdr:cNvSpPr>
      </xdr:nvSpPr>
      <xdr:spPr bwMode="auto">
        <a:xfrm>
          <a:off x="3086100" y="2924175"/>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4</xdr:col>
      <xdr:colOff>19050</xdr:colOff>
      <xdr:row>21</xdr:row>
      <xdr:rowOff>85725</xdr:rowOff>
    </xdr:from>
    <xdr:ext cx="512379" cy="297774"/>
    <xdr:sp macro="" textlink="">
      <xdr:nvSpPr>
        <xdr:cNvPr id="12" name="Text Box 21">
          <a:extLst>
            <a:ext uri="{FF2B5EF4-FFF2-40B4-BE49-F238E27FC236}">
              <a16:creationId xmlns:a16="http://schemas.microsoft.com/office/drawing/2014/main" id="{00000000-0008-0000-0600-00000C000000}"/>
            </a:ext>
          </a:extLst>
        </xdr:cNvPr>
        <xdr:cNvSpPr txBox="1">
          <a:spLocks noChangeArrowheads="1"/>
        </xdr:cNvSpPr>
      </xdr:nvSpPr>
      <xdr:spPr bwMode="auto">
        <a:xfrm>
          <a:off x="3067050" y="4086225"/>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4</xdr:col>
      <xdr:colOff>38100</xdr:colOff>
      <xdr:row>26</xdr:row>
      <xdr:rowOff>9525</xdr:rowOff>
    </xdr:from>
    <xdr:ext cx="2136798" cy="297774"/>
    <xdr:sp macro="" textlink="">
      <xdr:nvSpPr>
        <xdr:cNvPr id="13" name="Text Box 22">
          <a:extLst>
            <a:ext uri="{FF2B5EF4-FFF2-40B4-BE49-F238E27FC236}">
              <a16:creationId xmlns:a16="http://schemas.microsoft.com/office/drawing/2014/main" id="{00000000-0008-0000-0600-00000D000000}"/>
            </a:ext>
          </a:extLst>
        </xdr:cNvPr>
        <xdr:cNvSpPr txBox="1">
          <a:spLocks noChangeArrowheads="1"/>
        </xdr:cNvSpPr>
      </xdr:nvSpPr>
      <xdr:spPr bwMode="auto">
        <a:xfrm>
          <a:off x="3086100" y="4962525"/>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4</xdr:col>
      <xdr:colOff>19050</xdr:colOff>
      <xdr:row>32</xdr:row>
      <xdr:rowOff>24653</xdr:rowOff>
    </xdr:from>
    <xdr:ext cx="1517655" cy="297774"/>
    <xdr:sp macro="" textlink="">
      <xdr:nvSpPr>
        <xdr:cNvPr id="14" name="Text Box 23">
          <a:extLst>
            <a:ext uri="{FF2B5EF4-FFF2-40B4-BE49-F238E27FC236}">
              <a16:creationId xmlns:a16="http://schemas.microsoft.com/office/drawing/2014/main" id="{00000000-0008-0000-0600-00000E000000}"/>
            </a:ext>
          </a:extLst>
        </xdr:cNvPr>
        <xdr:cNvSpPr txBox="1">
          <a:spLocks noChangeArrowheads="1"/>
        </xdr:cNvSpPr>
      </xdr:nvSpPr>
      <xdr:spPr bwMode="auto">
        <a:xfrm>
          <a:off x="3067050" y="6120653"/>
          <a:ext cx="151765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Début et Fin du processus</a:t>
          </a:r>
        </a:p>
        <a:p>
          <a:pPr algn="l" rtl="0">
            <a:defRPr sz="1000"/>
          </a:pPr>
          <a:endParaRPr lang="fr-FR" sz="1000" b="0" i="0" strike="noStrike">
            <a:solidFill>
              <a:srgbClr val="000000"/>
            </a:solidFill>
            <a:latin typeface="Trebuchet MS"/>
          </a:endParaRPr>
        </a:p>
      </xdr:txBody>
    </xdr:sp>
    <xdr:clientData/>
  </xdr:oneCellAnchor>
  <xdr:twoCellAnchor>
    <xdr:from>
      <xdr:col>2</xdr:col>
      <xdr:colOff>333750</xdr:colOff>
      <xdr:row>28</xdr:row>
      <xdr:rowOff>139520</xdr:rowOff>
    </xdr:from>
    <xdr:to>
      <xdr:col>2</xdr:col>
      <xdr:colOff>695700</xdr:colOff>
      <xdr:row>30</xdr:row>
      <xdr:rowOff>53795</xdr:rowOff>
    </xdr:to>
    <xdr:sp macro="" textlink="">
      <xdr:nvSpPr>
        <xdr:cNvPr id="15" name="AutoShape 1290">
          <a:extLst>
            <a:ext uri="{FF2B5EF4-FFF2-40B4-BE49-F238E27FC236}">
              <a16:creationId xmlns:a16="http://schemas.microsoft.com/office/drawing/2014/main" id="{00000000-0008-0000-0600-00000F000000}"/>
            </a:ext>
          </a:extLst>
        </xdr:cNvPr>
        <xdr:cNvSpPr>
          <a:spLocks noChangeArrowheads="1"/>
        </xdr:cNvSpPr>
      </xdr:nvSpPr>
      <xdr:spPr bwMode="auto">
        <a:xfrm rot="10800000">
          <a:off x="1857750" y="5473520"/>
          <a:ext cx="361950" cy="295275"/>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ln w="19050">
          <a:solidFill>
            <a:schemeClr val="accent3">
              <a:lumMod val="75000"/>
            </a:schemeClr>
          </a:solidFill>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chemeClr val="bg2">
                  <a:lumMod val="25000"/>
                </a:schemeClr>
              </a:solidFill>
              <a:latin typeface="Arial"/>
              <a:cs typeface="Arial"/>
            </a:rPr>
            <a:t>ou</a:t>
          </a:r>
        </a:p>
      </xdr:txBody>
    </xdr:sp>
    <xdr:clientData/>
  </xdr:twoCellAnchor>
  <xdr:twoCellAnchor editAs="oneCell">
    <xdr:from>
      <xdr:col>4</xdr:col>
      <xdr:colOff>47625</xdr:colOff>
      <xdr:row>29</xdr:row>
      <xdr:rowOff>28575</xdr:rowOff>
    </xdr:from>
    <xdr:to>
      <xdr:col>4</xdr:col>
      <xdr:colOff>381000</xdr:colOff>
      <xdr:row>30</xdr:row>
      <xdr:rowOff>19050</xdr:rowOff>
    </xdr:to>
    <xdr:sp macro="" textlink="">
      <xdr:nvSpPr>
        <xdr:cNvPr id="16" name="Text Box 22">
          <a:extLst>
            <a:ext uri="{FF2B5EF4-FFF2-40B4-BE49-F238E27FC236}">
              <a16:creationId xmlns:a16="http://schemas.microsoft.com/office/drawing/2014/main" id="{00000000-0008-0000-0600-000010000000}"/>
            </a:ext>
          </a:extLst>
        </xdr:cNvPr>
        <xdr:cNvSpPr txBox="1">
          <a:spLocks noChangeArrowheads="1"/>
        </xdr:cNvSpPr>
      </xdr:nvSpPr>
      <xdr:spPr bwMode="auto">
        <a:xfrm>
          <a:off x="3095625" y="5553075"/>
          <a:ext cx="333375" cy="180975"/>
        </a:xfrm>
        <a:prstGeom prst="rect">
          <a:avLst/>
        </a:prstGeom>
        <a:noFill/>
        <a:ln w="19050" algn="ctr">
          <a:noFill/>
          <a:miter lim="800000"/>
          <a:headEnd/>
          <a:tailEnd/>
        </a:ln>
      </xdr:spPr>
      <xdr:txBody>
        <a:bodyPr vertOverflow="clip" wrap="square" lIns="36000" tIns="0" rIns="0" bIns="0" anchor="t" upright="1"/>
        <a:lstStyle/>
        <a:p>
          <a:pPr algn="l" rtl="0">
            <a:defRPr sz="1000"/>
          </a:pPr>
          <a:r>
            <a:rPr lang="fr-FR" sz="1000" b="0" i="0" strike="noStrike">
              <a:solidFill>
                <a:srgbClr val="000000"/>
              </a:solidFill>
              <a:latin typeface="Trebuchet MS"/>
            </a:rPr>
            <a:t>ou</a:t>
          </a:r>
        </a:p>
        <a:p>
          <a:pPr algn="l" rtl="0">
            <a:defRPr sz="1000"/>
          </a:pPr>
          <a:endParaRPr lang="fr-FR" sz="1000" b="0" i="0" strike="noStrike">
            <a:solidFill>
              <a:srgbClr val="000000"/>
            </a:solidFill>
            <a:latin typeface="Trebuchet MS"/>
          </a:endParaRPr>
        </a:p>
      </xdr:txBody>
    </xdr:sp>
    <xdr:clientData/>
  </xdr:twoCellAnchor>
  <xdr:twoCellAnchor>
    <xdr:from>
      <xdr:col>1</xdr:col>
      <xdr:colOff>592725</xdr:colOff>
      <xdr:row>31</xdr:row>
      <xdr:rowOff>161925</xdr:rowOff>
    </xdr:from>
    <xdr:to>
      <xdr:col>3</xdr:col>
      <xdr:colOff>436725</xdr:colOff>
      <xdr:row>34</xdr:row>
      <xdr:rowOff>58425</xdr:rowOff>
    </xdr:to>
    <xdr:sp macro="" textlink="">
      <xdr:nvSpPr>
        <xdr:cNvPr id="17" name="Ellipse 16">
          <a:extLst>
            <a:ext uri="{FF2B5EF4-FFF2-40B4-BE49-F238E27FC236}">
              <a16:creationId xmlns:a16="http://schemas.microsoft.com/office/drawing/2014/main" id="{00000000-0008-0000-0600-000011000000}"/>
            </a:ext>
          </a:extLst>
        </xdr:cNvPr>
        <xdr:cNvSpPr/>
      </xdr:nvSpPr>
      <xdr:spPr>
        <a:xfrm>
          <a:off x="1354725" y="6067425"/>
          <a:ext cx="1368000" cy="468000"/>
        </a:xfrm>
        <a:prstGeom prst="ellipse">
          <a:avLst/>
        </a:prstGeom>
        <a:solidFill>
          <a:schemeClr val="bg1">
            <a:lumMod val="95000"/>
          </a:schemeClr>
        </a:solidFill>
        <a:ln w="1905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r-FR" sz="1100">
            <a:solidFill>
              <a:schemeClr val="bg2">
                <a:lumMod val="25000"/>
              </a:schemeClr>
            </a:solidFill>
          </a:endParaRPr>
        </a:p>
      </xdr:txBody>
    </xdr:sp>
    <xdr:clientData/>
  </xdr:twoCellAnchor>
  <xdr:twoCellAnchor>
    <xdr:from>
      <xdr:col>2</xdr:col>
      <xdr:colOff>95250</xdr:colOff>
      <xdr:row>36</xdr:row>
      <xdr:rowOff>304800</xdr:rowOff>
    </xdr:from>
    <xdr:to>
      <xdr:col>3</xdr:col>
      <xdr:colOff>180975</xdr:colOff>
      <xdr:row>36</xdr:row>
      <xdr:rowOff>304800</xdr:rowOff>
    </xdr:to>
    <xdr:cxnSp macro="">
      <xdr:nvCxnSpPr>
        <xdr:cNvPr id="18" name="Connecteur droit avec flèche 17">
          <a:extLst>
            <a:ext uri="{FF2B5EF4-FFF2-40B4-BE49-F238E27FC236}">
              <a16:creationId xmlns:a16="http://schemas.microsoft.com/office/drawing/2014/main" id="{00000000-0008-0000-0600-000012000000}"/>
            </a:ext>
          </a:extLst>
        </xdr:cNvPr>
        <xdr:cNvCxnSpPr/>
      </xdr:nvCxnSpPr>
      <xdr:spPr>
        <a:xfrm>
          <a:off x="1619250" y="7162800"/>
          <a:ext cx="847725" cy="0"/>
        </a:xfrm>
        <a:prstGeom prst="straightConnector1">
          <a:avLst/>
        </a:prstGeom>
        <a:noFill/>
        <a:ln w="19050" cap="flat" cmpd="sng" algn="ctr">
          <a:solidFill>
            <a:schemeClr val="accent1">
              <a:lumMod val="50000"/>
            </a:schemeClr>
          </a:solidFill>
          <a:prstDash val="solid"/>
          <a:headEnd type="none" w="med" len="med"/>
          <a:tailEnd type="triangle" w="med" len="med"/>
        </a:ln>
        <a:effectLst/>
      </xdr:spPr>
    </xdr:cxnSp>
    <xdr:clientData/>
  </xdr:twoCellAnchor>
  <xdr:twoCellAnchor>
    <xdr:from>
      <xdr:col>4</xdr:col>
      <xdr:colOff>1400175</xdr:colOff>
      <xdr:row>4</xdr:row>
      <xdr:rowOff>66675</xdr:rowOff>
    </xdr:from>
    <xdr:to>
      <xdr:col>4</xdr:col>
      <xdr:colOff>2768175</xdr:colOff>
      <xdr:row>6</xdr:row>
      <xdr:rowOff>153675</xdr:rowOff>
    </xdr:to>
    <xdr:sp macro="" textlink="">
      <xdr:nvSpPr>
        <xdr:cNvPr id="20" name="Rectangle 18">
          <a:extLst>
            <a:ext uri="{FF2B5EF4-FFF2-40B4-BE49-F238E27FC236}">
              <a16:creationId xmlns:a16="http://schemas.microsoft.com/office/drawing/2014/main" id="{00000000-0008-0000-0600-000014000000}"/>
            </a:ext>
          </a:extLst>
        </xdr:cNvPr>
        <xdr:cNvSpPr>
          <a:spLocks noChangeArrowheads="1"/>
        </xdr:cNvSpPr>
      </xdr:nvSpPr>
      <xdr:spPr bwMode="auto">
        <a:xfrm>
          <a:off x="4448175" y="828675"/>
          <a:ext cx="1368000" cy="468000"/>
        </a:xfrm>
        <a:prstGeom prst="rect">
          <a:avLst/>
        </a:prstGeom>
        <a:solidFill>
          <a:schemeClr val="accent5">
            <a:lumMod val="20000"/>
            <a:lumOff val="80000"/>
          </a:schemeClr>
        </a:solidFill>
        <a:ln w="19050" cap="flat" cmpd="sng" algn="ctr">
          <a:solidFill>
            <a:srgbClr val="9BBB59">
              <a:lumMod val="75000"/>
            </a:srgbClr>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EEECE1"/>
            </a:solidFill>
            <a:effectLst/>
            <a:uLnTx/>
            <a:uFillTx/>
            <a:latin typeface="Trebuchet MS"/>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EEECE1"/>
            </a:solidFill>
            <a:effectLst/>
            <a:uLnTx/>
            <a:uFillTx/>
            <a:latin typeface="Trebuchet MS"/>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emez1\AppData\Local\Microsoft\Windows\Temporary%20Internet%20Files\Content.Outlook\A2RGE1J3\Maquette%20RCIC-T2_AESH_Acad&#233;mies_V13Sept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3-CIC\2-%20OUTILS%20CIC\REFERENTIELS\3%20T2&amp;HT2\RCIC%20AED_AESH\Groupe%20de%20travail\T2\Maquette%20RCIC-T2_AESH_Acad&#233;mies_post%20GT-9-mars-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3-CIC\2-%20OUTILS%20CIC\REFERENTIELS\2%20HT2\RCIC-Chorus%20Fonctions%20support\CHORUS\R&#233;vision%202019\RCIC-HT2_CHO_Acad&#233;mies_NVD3_Oc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ESH"/>
      <sheetName val="Référentiel de risques"/>
      <sheetName val="Cartographie des risques"/>
      <sheetName val="Référentiel des AMR"/>
      <sheetName val="Annexe 1"/>
      <sheetName val="Annexe 2"/>
      <sheetName val="Annexe3"/>
      <sheetName val="Feuil1"/>
      <sheetName val="Feuil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AESH"/>
      <sheetName val="Référentiel de risques"/>
      <sheetName val="Cartographie des risques"/>
      <sheetName val="Référentiel des AMR"/>
      <sheetName val="Annexe 1"/>
      <sheetName val="modèle OFN"/>
      <sheetName val="Annexe 2"/>
      <sheetName val="Annexe"/>
      <sheetName val="Feuil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Sous Processus 1"/>
      <sheetName val="Sous Processus 2"/>
      <sheetName val="Sous Processus 3"/>
      <sheetName val="Sous Processus 4"/>
      <sheetName val="Référentiel de risques new"/>
      <sheetName val="Cartographie des risques"/>
      <sheetName val="Référentiel des AMR Acad"/>
      <sheetName val="AMR Adm centrale"/>
      <sheetName val="Référentiel des AMR Adm central"/>
      <sheetName val="Annexe 1"/>
      <sheetName val="Annexe 2"/>
      <sheetName val="Annexe 3"/>
      <sheetName val="Annexe 4"/>
      <sheetName val="Annexe 5"/>
      <sheetName val="Annexe "/>
    </sheetNames>
    <sheetDataSet>
      <sheetData sheetId="0"/>
      <sheetData sheetId="1">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2" displayName="Tableau2" ref="A3:D13" totalsRowShown="0" headerRowDxfId="7">
  <autoFilter ref="A3:D13" xr:uid="{00000000-0009-0000-0100-000001000000}"/>
  <tableColumns count="4">
    <tableColumn id="1" xr3:uid="{00000000-0010-0000-0000-000001000000}" name="Thème" dataDxfId="6"/>
    <tableColumn id="2" xr3:uid="{00000000-0010-0000-0000-000002000000}" name="situation" dataDxfId="5"/>
    <tableColumn id="3" xr3:uid="{00000000-0010-0000-0000-000003000000}" name="Points à vérifier *" dataDxfId="4"/>
    <tableColumn id="4" xr3:uid="{00000000-0010-0000-0000-000004000000}" name="Observation" dataDxfId="3"/>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ilotage.cif@education.gouv.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https://www.pleiade.education.fr/StructuresMetiers/GRH/000027/Pages/AESH.aspx"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tabSelected="1" workbookViewId="0">
      <selection activeCell="D30" sqref="D30"/>
    </sheetView>
  </sheetViews>
  <sheetFormatPr baseColWidth="10" defaultRowHeight="12.75" x14ac:dyDescent="0.2"/>
  <cols>
    <col min="4" max="4" width="23.140625" customWidth="1"/>
    <col min="5" max="5" width="12.42578125" bestFit="1" customWidth="1"/>
    <col min="6" max="6" width="24.5703125" customWidth="1"/>
    <col min="10" max="10" width="14.85546875" customWidth="1"/>
  </cols>
  <sheetData>
    <row r="1" spans="1:14" x14ac:dyDescent="0.2">
      <c r="A1" s="45"/>
      <c r="B1" s="45"/>
      <c r="C1" s="45"/>
      <c r="D1" s="45"/>
      <c r="E1" s="45"/>
      <c r="F1" s="45"/>
      <c r="G1" s="45"/>
      <c r="H1" s="45"/>
      <c r="I1" s="45"/>
      <c r="J1" s="45"/>
    </row>
    <row r="2" spans="1:14" x14ac:dyDescent="0.2">
      <c r="A2" s="45"/>
      <c r="B2" s="45"/>
      <c r="C2" s="45"/>
      <c r="D2" s="45"/>
      <c r="E2" s="45"/>
      <c r="F2" s="45"/>
      <c r="G2" s="45"/>
      <c r="H2" s="45"/>
      <c r="I2" s="45"/>
      <c r="J2" s="45"/>
    </row>
    <row r="3" spans="1:14" ht="30.75" x14ac:dyDescent="0.45">
      <c r="A3" s="45"/>
      <c r="B3" s="45"/>
      <c r="C3" s="67"/>
      <c r="D3" s="46"/>
      <c r="E3" s="46"/>
      <c r="F3" s="46"/>
      <c r="G3" s="17"/>
      <c r="H3" s="17"/>
      <c r="I3" s="17"/>
      <c r="J3" s="17"/>
      <c r="K3" s="1"/>
    </row>
    <row r="4" spans="1:14" ht="15" x14ac:dyDescent="0.3">
      <c r="A4" s="45"/>
      <c r="B4" s="45"/>
      <c r="C4" s="45"/>
      <c r="D4" s="17"/>
      <c r="E4" s="17"/>
      <c r="F4" s="17"/>
      <c r="G4" s="17"/>
      <c r="H4" s="17"/>
      <c r="I4" s="17"/>
      <c r="J4" s="17"/>
      <c r="K4" s="1"/>
    </row>
    <row r="5" spans="1:14" ht="15" x14ac:dyDescent="0.3">
      <c r="A5" s="45"/>
      <c r="B5" s="45"/>
      <c r="C5" s="45"/>
      <c r="D5" s="17"/>
      <c r="E5" s="17"/>
      <c r="F5" s="17"/>
      <c r="G5" s="17"/>
      <c r="H5" s="17"/>
      <c r="I5" s="17"/>
      <c r="J5" s="17"/>
      <c r="K5" s="1"/>
    </row>
    <row r="6" spans="1:14" ht="18.75" x14ac:dyDescent="0.3">
      <c r="A6" s="45"/>
      <c r="B6" s="45"/>
      <c r="C6" s="45"/>
      <c r="D6" s="47"/>
      <c r="E6" s="48"/>
      <c r="F6" s="17"/>
      <c r="G6" s="17"/>
      <c r="H6" s="17"/>
      <c r="I6" s="17"/>
      <c r="J6" s="17"/>
      <c r="K6" s="1"/>
    </row>
    <row r="7" spans="1:14" ht="16.5" customHeight="1" x14ac:dyDescent="0.2">
      <c r="A7" s="45"/>
      <c r="B7" s="45"/>
      <c r="C7" s="45"/>
      <c r="D7" s="69"/>
      <c r="E7" s="321"/>
      <c r="F7" s="321"/>
      <c r="G7" s="321"/>
      <c r="H7" s="321"/>
      <c r="I7" s="321"/>
      <c r="J7" s="321"/>
      <c r="K7" s="321"/>
      <c r="L7" s="321"/>
      <c r="M7" s="321"/>
    </row>
    <row r="8" spans="1:14" ht="21" customHeight="1" x14ac:dyDescent="0.35">
      <c r="A8" s="45"/>
      <c r="B8" s="45"/>
      <c r="C8" s="45"/>
      <c r="D8" s="47"/>
      <c r="E8" s="48"/>
      <c r="F8" s="17"/>
      <c r="G8" s="49"/>
      <c r="H8" s="49"/>
      <c r="I8" s="49"/>
      <c r="J8" s="17"/>
      <c r="K8" s="1"/>
    </row>
    <row r="9" spans="1:14" ht="18.75" x14ac:dyDescent="0.3">
      <c r="A9" s="45"/>
      <c r="B9" s="45"/>
      <c r="C9" s="45"/>
      <c r="D9" s="52"/>
      <c r="E9" s="48"/>
      <c r="F9" s="17"/>
      <c r="G9" s="17"/>
      <c r="H9" s="17"/>
      <c r="I9" s="17"/>
      <c r="J9" s="17"/>
      <c r="K9" s="1"/>
    </row>
    <row r="10" spans="1:14" x14ac:dyDescent="0.2">
      <c r="A10" s="45"/>
      <c r="B10" s="45"/>
      <c r="C10" s="45"/>
      <c r="D10" s="45"/>
      <c r="E10" s="45"/>
      <c r="F10" s="45"/>
      <c r="G10" s="45"/>
      <c r="H10" s="45"/>
      <c r="I10" s="45"/>
      <c r="J10" s="45"/>
    </row>
    <row r="11" spans="1:14" x14ac:dyDescent="0.2">
      <c r="A11" s="45"/>
      <c r="B11" s="45"/>
      <c r="E11" s="45"/>
      <c r="F11" s="45"/>
      <c r="G11" s="45"/>
      <c r="H11" s="45"/>
      <c r="I11" s="45"/>
      <c r="J11" s="45"/>
    </row>
    <row r="12" spans="1:14" ht="14.25" x14ac:dyDescent="0.3">
      <c r="A12" s="45"/>
      <c r="B12" s="45"/>
      <c r="D12" s="54"/>
      <c r="E12" s="45"/>
      <c r="F12" s="45"/>
      <c r="G12" s="45"/>
      <c r="H12" s="45"/>
      <c r="I12" s="45"/>
      <c r="J12" s="45"/>
    </row>
    <row r="13" spans="1:14" ht="14.25" x14ac:dyDescent="0.3">
      <c r="A13" s="45"/>
      <c r="B13" s="45"/>
      <c r="D13" s="54"/>
      <c r="E13" s="45"/>
      <c r="F13" s="45"/>
      <c r="G13" s="45"/>
      <c r="H13" s="45"/>
      <c r="I13" s="45"/>
      <c r="J13" s="45"/>
    </row>
    <row r="14" spans="1:14" ht="14.25" x14ac:dyDescent="0.3">
      <c r="A14" s="45"/>
      <c r="B14" s="45"/>
      <c r="C14" s="45"/>
      <c r="D14" s="65"/>
      <c r="E14" s="45"/>
      <c r="F14" s="45"/>
      <c r="G14" s="45"/>
      <c r="H14" s="45"/>
      <c r="I14" s="45"/>
      <c r="J14" s="45"/>
    </row>
    <row r="15" spans="1:14" ht="14.25" x14ac:dyDescent="0.3">
      <c r="A15" s="45"/>
      <c r="B15" s="45"/>
      <c r="C15" s="45"/>
      <c r="D15" s="65"/>
      <c r="E15" s="45"/>
      <c r="F15" s="45"/>
      <c r="G15" s="45"/>
      <c r="H15" s="45"/>
      <c r="I15" s="45"/>
      <c r="J15" s="45"/>
    </row>
    <row r="16" spans="1:14" ht="30.75" x14ac:dyDescent="0.2">
      <c r="A16" s="45"/>
      <c r="D16" s="322" t="s">
        <v>381</v>
      </c>
      <c r="E16" s="322"/>
      <c r="F16" s="322"/>
      <c r="G16" s="322"/>
      <c r="H16" s="322"/>
      <c r="I16" s="322"/>
      <c r="J16" s="322"/>
      <c r="K16" s="322"/>
      <c r="L16" s="322"/>
      <c r="M16" s="322"/>
      <c r="N16" s="322"/>
    </row>
    <row r="17" spans="1:9" x14ac:dyDescent="0.2">
      <c r="A17" s="45"/>
    </row>
    <row r="18" spans="1:9" x14ac:dyDescent="0.2">
      <c r="A18" s="45"/>
    </row>
    <row r="19" spans="1:9" x14ac:dyDescent="0.2">
      <c r="A19" s="45"/>
    </row>
    <row r="20" spans="1:9" ht="15.75" customHeight="1" x14ac:dyDescent="0.2">
      <c r="A20" s="45"/>
      <c r="D20" s="157" t="s">
        <v>93</v>
      </c>
      <c r="E20" s="159" t="s">
        <v>94</v>
      </c>
    </row>
    <row r="21" spans="1:9" ht="18.75" x14ac:dyDescent="0.3">
      <c r="A21" s="45"/>
      <c r="D21" s="158" t="s">
        <v>70</v>
      </c>
      <c r="E21" s="160" t="s">
        <v>405</v>
      </c>
    </row>
    <row r="22" spans="1:9" ht="18.75" x14ac:dyDescent="0.2">
      <c r="A22" s="45"/>
      <c r="E22" s="160" t="s">
        <v>406</v>
      </c>
    </row>
    <row r="23" spans="1:9" x14ac:dyDescent="0.2">
      <c r="A23" s="45"/>
    </row>
    <row r="24" spans="1:9" x14ac:dyDescent="0.2">
      <c r="A24" s="45"/>
    </row>
    <row r="25" spans="1:9" ht="18.75" x14ac:dyDescent="0.2">
      <c r="A25" s="45"/>
      <c r="D25" s="157" t="s">
        <v>95</v>
      </c>
      <c r="E25" s="159" t="s">
        <v>96</v>
      </c>
    </row>
    <row r="26" spans="1:9" x14ac:dyDescent="0.2">
      <c r="A26" s="45"/>
    </row>
    <row r="27" spans="1:9" x14ac:dyDescent="0.2">
      <c r="A27" s="45"/>
    </row>
    <row r="28" spans="1:9" ht="16.5" x14ac:dyDescent="0.3">
      <c r="A28" s="45"/>
      <c r="D28" s="161" t="s">
        <v>97</v>
      </c>
      <c r="I28" s="317" t="s">
        <v>171</v>
      </c>
    </row>
    <row r="29" spans="1:9" x14ac:dyDescent="0.2">
      <c r="A29" s="45"/>
    </row>
    <row r="30" spans="1:9" ht="18.75" x14ac:dyDescent="0.2">
      <c r="A30" s="45"/>
      <c r="D30" s="157" t="s">
        <v>40</v>
      </c>
      <c r="E30" s="157" t="s">
        <v>68</v>
      </c>
    </row>
    <row r="31" spans="1:9" x14ac:dyDescent="0.2">
      <c r="A31" s="45"/>
    </row>
    <row r="33" spans="4:5" ht="16.5" x14ac:dyDescent="0.2">
      <c r="D33" s="161" t="s">
        <v>98</v>
      </c>
    </row>
    <row r="34" spans="4:5" ht="16.5" x14ac:dyDescent="0.3">
      <c r="D34" s="318" t="s">
        <v>229</v>
      </c>
      <c r="E34" s="1"/>
    </row>
    <row r="35" spans="4:5" ht="16.5" x14ac:dyDescent="0.3">
      <c r="D35" s="318" t="s">
        <v>107</v>
      </c>
      <c r="E35" s="1"/>
    </row>
    <row r="36" spans="4:5" ht="15" x14ac:dyDescent="0.3">
      <c r="D36" s="1"/>
      <c r="E36" s="1"/>
    </row>
    <row r="37" spans="4:5" ht="16.5" x14ac:dyDescent="0.3">
      <c r="D37" s="318" t="s">
        <v>260</v>
      </c>
      <c r="E37" s="319">
        <v>44505</v>
      </c>
    </row>
    <row r="38" spans="4:5" ht="15" x14ac:dyDescent="0.3">
      <c r="D38" s="1"/>
      <c r="E38" s="1"/>
    </row>
  </sheetData>
  <mergeCells count="2">
    <mergeCell ref="E7:M7"/>
    <mergeCell ref="D16:N16"/>
  </mergeCells>
  <phoneticPr fontId="24" type="noConversion"/>
  <hyperlinks>
    <hyperlink ref="I28" r:id="rId1" xr:uid="{00000000-0004-0000-0000-000000000000}"/>
  </hyperlinks>
  <printOptions horizontalCentered="1"/>
  <pageMargins left="0.39370078740157483" right="0.39370078740157483" top="0.6692913385826772" bottom="0.86614173228346458" header="0.31496062992125984" footer="0.51181102362204722"/>
  <pageSetup paperSize="9" scale="74" orientation="landscape" r:id="rId2"/>
  <headerFooter>
    <oddFooter>&amp;C&amp;"Trebuchet MS,Normal"Page &amp;P de &amp;N</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0"/>
  <sheetViews>
    <sheetView workbookViewId="0">
      <selection activeCell="C56" sqref="C56"/>
    </sheetView>
  </sheetViews>
  <sheetFormatPr baseColWidth="10" defaultRowHeight="12.75" x14ac:dyDescent="0.2"/>
  <cols>
    <col min="1" max="1" width="14.42578125" style="7" customWidth="1"/>
    <col min="2" max="2" width="22.7109375" style="79" bestFit="1" customWidth="1"/>
    <col min="3" max="3" width="22.140625" style="76" bestFit="1" customWidth="1"/>
    <col min="4" max="4" width="45.85546875" style="7" customWidth="1"/>
    <col min="5" max="5" width="9.85546875" style="7" customWidth="1"/>
    <col min="6" max="6" width="12" style="76" bestFit="1" customWidth="1"/>
    <col min="7" max="7" width="13" style="76" customWidth="1"/>
    <col min="8" max="8" width="11.5703125" style="76" customWidth="1"/>
    <col min="9" max="9" width="17.7109375" style="7" bestFit="1" customWidth="1"/>
    <col min="10" max="10" width="2" style="7" customWidth="1"/>
    <col min="11" max="11" width="11.7109375" style="7" customWidth="1"/>
    <col min="12" max="12" width="17.42578125" style="7" customWidth="1"/>
    <col min="13" max="13" width="43" style="76" customWidth="1"/>
    <col min="14" max="14" width="24.42578125" style="7" customWidth="1"/>
    <col min="15" max="15" width="17.140625" style="7" customWidth="1"/>
    <col min="16" max="16384" width="11.42578125" style="7"/>
  </cols>
  <sheetData>
    <row r="1" spans="1:15" ht="21" customHeight="1" x14ac:dyDescent="0.2">
      <c r="A1" s="320" t="str">
        <f>CONCATENATE(Titre!E21,Titre!E22)</f>
        <v>REMUNERATIONS / GESTION DES ACCOMPAGNANTS DES ELEVES EN SITUATION DE HANDICAP (AESH) RÉMUNÉRÉS SUR LE TITRE 2</v>
      </c>
    </row>
    <row r="2" spans="1:15" ht="21" customHeight="1" thickBot="1" x14ac:dyDescent="0.25">
      <c r="A2" s="59"/>
    </row>
    <row r="3" spans="1:15" ht="18.75" customHeight="1" thickBot="1" x14ac:dyDescent="0.25">
      <c r="A3" s="124" t="s">
        <v>79</v>
      </c>
      <c r="B3" s="125"/>
    </row>
    <row r="4" spans="1:15" ht="30" customHeight="1" x14ac:dyDescent="0.2">
      <c r="A4" s="116" t="s">
        <v>10</v>
      </c>
      <c r="B4" s="117" t="s">
        <v>30</v>
      </c>
      <c r="C4" s="117" t="s">
        <v>7</v>
      </c>
      <c r="D4" s="117" t="s">
        <v>8</v>
      </c>
      <c r="E4" s="117" t="s">
        <v>9</v>
      </c>
      <c r="F4" s="117" t="s">
        <v>58</v>
      </c>
      <c r="G4" s="117" t="s">
        <v>80</v>
      </c>
      <c r="H4" s="117" t="s">
        <v>59</v>
      </c>
      <c r="I4" s="118" t="s">
        <v>60</v>
      </c>
      <c r="K4" s="116" t="s">
        <v>63</v>
      </c>
      <c r="L4" s="117" t="s">
        <v>62</v>
      </c>
      <c r="M4" s="117" t="s">
        <v>61</v>
      </c>
      <c r="N4" s="117" t="s">
        <v>24</v>
      </c>
      <c r="O4" s="118" t="s">
        <v>26</v>
      </c>
    </row>
    <row r="5" spans="1:15" s="70" customFormat="1" ht="51" customHeight="1" x14ac:dyDescent="0.2">
      <c r="A5" s="73"/>
      <c r="B5" s="74"/>
      <c r="C5" s="74"/>
      <c r="D5" s="74"/>
      <c r="E5" s="126"/>
      <c r="F5" s="72"/>
      <c r="G5" s="71"/>
      <c r="H5" s="71"/>
      <c r="I5" s="30"/>
      <c r="J5" s="55"/>
      <c r="K5" s="75"/>
      <c r="L5" s="5"/>
      <c r="M5" s="53"/>
      <c r="N5" s="31"/>
      <c r="O5" s="30"/>
    </row>
    <row r="6" spans="1:15" s="70" customFormat="1" ht="51" customHeight="1" x14ac:dyDescent="0.2">
      <c r="A6" s="73"/>
      <c r="B6" s="74"/>
      <c r="C6" s="74"/>
      <c r="D6" s="74"/>
      <c r="E6" s="126"/>
      <c r="F6" s="72"/>
      <c r="G6" s="71"/>
      <c r="H6" s="71"/>
      <c r="I6" s="30"/>
      <c r="J6" s="55"/>
      <c r="K6" s="75"/>
      <c r="L6" s="5"/>
      <c r="M6" s="53"/>
      <c r="N6" s="31"/>
      <c r="O6" s="30"/>
    </row>
    <row r="7" spans="1:15" s="70" customFormat="1" ht="81" customHeight="1" x14ac:dyDescent="0.2">
      <c r="A7" s="73"/>
      <c r="B7" s="74"/>
      <c r="C7" s="74"/>
      <c r="D7" s="74"/>
      <c r="E7" s="82"/>
      <c r="F7" s="72"/>
      <c r="G7" s="71"/>
      <c r="H7" s="71"/>
      <c r="I7" s="30"/>
      <c r="J7" s="55"/>
      <c r="K7" s="29"/>
      <c r="L7" s="31"/>
      <c r="M7" s="74"/>
      <c r="N7" s="31"/>
      <c r="O7" s="30"/>
    </row>
    <row r="8" spans="1:15" ht="57.75" customHeight="1" x14ac:dyDescent="0.2">
      <c r="A8" s="73"/>
      <c r="B8" s="53"/>
      <c r="C8" s="108"/>
      <c r="D8" s="108"/>
      <c r="E8" s="82"/>
      <c r="F8" s="72"/>
      <c r="G8" s="71"/>
      <c r="H8" s="71"/>
      <c r="I8" s="35"/>
      <c r="K8" s="33"/>
      <c r="L8" s="34"/>
      <c r="M8" s="53"/>
      <c r="N8" s="34"/>
      <c r="O8" s="30"/>
    </row>
    <row r="9" spans="1:15" s="105" customFormat="1" ht="53.25" customHeight="1" x14ac:dyDescent="0.2">
      <c r="A9" s="73"/>
      <c r="B9" s="53"/>
      <c r="C9" s="109"/>
      <c r="D9" s="109"/>
      <c r="E9" s="71"/>
      <c r="F9" s="72"/>
      <c r="G9" s="71"/>
      <c r="H9" s="71"/>
      <c r="I9" s="104"/>
      <c r="K9" s="106"/>
      <c r="L9" s="107"/>
      <c r="M9" s="53"/>
      <c r="N9" s="107"/>
      <c r="O9" s="99"/>
    </row>
    <row r="10" spans="1:15" ht="24" customHeight="1" x14ac:dyDescent="0.2">
      <c r="A10" s="33"/>
      <c r="B10" s="80"/>
      <c r="C10" s="77"/>
      <c r="D10" s="34"/>
      <c r="E10" s="34"/>
      <c r="F10" s="77"/>
      <c r="G10" s="77"/>
      <c r="H10" s="77"/>
      <c r="I10" s="35"/>
      <c r="K10" s="33"/>
      <c r="L10" s="34"/>
      <c r="M10" s="77"/>
      <c r="N10" s="34"/>
      <c r="O10" s="30"/>
    </row>
    <row r="11" spans="1:15" ht="29.25" customHeight="1" thickBot="1" x14ac:dyDescent="0.25">
      <c r="A11" s="36"/>
      <c r="B11" s="81"/>
      <c r="C11" s="78"/>
      <c r="D11" s="37"/>
      <c r="E11" s="37"/>
      <c r="F11" s="78"/>
      <c r="G11" s="78"/>
      <c r="H11" s="78"/>
      <c r="I11" s="38"/>
      <c r="K11" s="36"/>
      <c r="L11" s="37"/>
      <c r="M11" s="78"/>
      <c r="N11" s="37"/>
      <c r="O11" s="32"/>
    </row>
    <row r="12" spans="1:15" ht="15" x14ac:dyDescent="0.2">
      <c r="A12" s="3"/>
    </row>
    <row r="13" spans="1:15" ht="15" x14ac:dyDescent="0.2">
      <c r="A13" s="3"/>
    </row>
    <row r="14" spans="1:15" ht="15" x14ac:dyDescent="0.2">
      <c r="A14" s="3"/>
    </row>
    <row r="15" spans="1:15" ht="15" x14ac:dyDescent="0.2">
      <c r="A15" s="3"/>
    </row>
    <row r="16" spans="1:15" ht="15" x14ac:dyDescent="0.2">
      <c r="A16" s="3"/>
    </row>
    <row r="18" spans="1:9" ht="15" x14ac:dyDescent="0.2">
      <c r="A18" s="3"/>
    </row>
    <row r="19" spans="1:9" ht="15" x14ac:dyDescent="0.2">
      <c r="A19" s="3"/>
    </row>
    <row r="20" spans="1:9" ht="15" x14ac:dyDescent="0.2">
      <c r="A20" s="3"/>
    </row>
    <row r="30" spans="1:9" ht="15" x14ac:dyDescent="0.2">
      <c r="I30" s="18"/>
    </row>
  </sheetData>
  <autoFilter ref="A4:O9" xr:uid="{00000000-0009-0000-0000-000009000000}"/>
  <conditionalFormatting sqref="O5:O11">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4">
    <dataValidation type="list" allowBlank="1" showInputMessage="1" showErrorMessage="1" sqref="F5:F107" xr:uid="{00000000-0002-0000-0900-000000000000}">
      <formula1>"Administration centrale, Académies, Etablissements"</formula1>
    </dataValidation>
    <dataValidation type="list" allowBlank="1" showInputMessage="1" showErrorMessage="1" sqref="G5:G9" xr:uid="{00000000-0002-0000-0900-000001000000}">
      <formula1>natureamr</formula1>
    </dataValidation>
    <dataValidation type="list" allowBlank="1" showInputMessage="1" showErrorMessage="1" sqref="H5:H9" xr:uid="{00000000-0002-0000-0900-000002000000}">
      <formula1>périodicite</formula1>
    </dataValidation>
    <dataValidation type="list" allowBlank="1" showInputMessage="1" showErrorMessage="1" sqref="E5:E9 O5:O11" xr:uid="{00000000-0002-0000-0900-000003000000}">
      <formula1>"Oui,Non"</formula1>
    </dataValidation>
  </dataValidations>
  <printOptions horizontalCentered="1"/>
  <pageMargins left="0.15748031496062992" right="0.15748031496062992" top="0.31496062992125984" bottom="0.39370078740157483" header="0.15748031496062992" footer="0.15748031496062992"/>
  <pageSetup paperSize="9" scale="51" fitToHeight="0" orientation="landscape" r:id="rId1"/>
  <headerFooter alignWithMargins="0">
    <oddHeader>&amp;C&amp;"Trebuchet MS,Normal"Référentiel de Contrôle Interne Financier - AESH rémunérés sur le titre 2
&amp;A&amp;R&amp;"Trebuchet MS,Normal"MENJS-MESRI</oddHeader>
    <oddFooter>&amp;C&amp;"Trebuchet MS,Normal"Page &amp;P de &amp;N</oddFooter>
  </headerFooter>
  <colBreaks count="1" manualBreakCount="1">
    <brk id="9" min="2" max="1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1"/>
  <sheetViews>
    <sheetView workbookViewId="0">
      <selection activeCell="C56" sqref="C56"/>
    </sheetView>
  </sheetViews>
  <sheetFormatPr baseColWidth="10" defaultRowHeight="15" outlineLevelRow="1" x14ac:dyDescent="0.3"/>
  <cols>
    <col min="1" max="1" width="48.7109375" style="1" customWidth="1"/>
    <col min="2" max="2" width="103.5703125" style="1" customWidth="1"/>
    <col min="3" max="16384" width="11.42578125" style="1"/>
  </cols>
  <sheetData>
    <row r="1" spans="1:10" ht="15.75" thickBot="1" x14ac:dyDescent="0.35">
      <c r="A1" s="2" t="s">
        <v>28</v>
      </c>
    </row>
    <row r="2" spans="1:10" s="9" customFormat="1" ht="21.75" customHeight="1" x14ac:dyDescent="0.2">
      <c r="A2" s="110" t="s">
        <v>70</v>
      </c>
      <c r="B2" s="42" t="str">
        <f>Titre!E21</f>
        <v xml:space="preserve">REMUNERATIONS / GESTION DES ACCOMPAGNANTS DES ELEVES EN SITUATION DE HANDICAP (AESH) </v>
      </c>
      <c r="J2" s="9">
        <v>2</v>
      </c>
    </row>
    <row r="3" spans="1:10" s="9" customFormat="1" ht="21.75" customHeight="1" x14ac:dyDescent="0.2">
      <c r="A3" s="111" t="s">
        <v>56</v>
      </c>
      <c r="B3" s="39"/>
      <c r="D3"/>
      <c r="E3"/>
      <c r="F3"/>
      <c r="G3"/>
      <c r="H3"/>
      <c r="I3"/>
    </row>
    <row r="4" spans="1:10" s="9" customFormat="1" ht="21.75" customHeight="1" x14ac:dyDescent="0.2">
      <c r="A4" s="111" t="s">
        <v>13</v>
      </c>
      <c r="B4" s="40" t="s">
        <v>68</v>
      </c>
      <c r="D4"/>
      <c r="E4"/>
      <c r="F4"/>
      <c r="G4"/>
      <c r="H4"/>
      <c r="I4"/>
    </row>
    <row r="5" spans="1:10" s="9" customFormat="1" ht="21.75" customHeight="1" thickBot="1" x14ac:dyDescent="0.25">
      <c r="A5" s="112" t="s">
        <v>29</v>
      </c>
      <c r="B5" s="41">
        <v>44440</v>
      </c>
      <c r="D5"/>
      <c r="E5"/>
      <c r="F5"/>
      <c r="G5"/>
      <c r="H5"/>
      <c r="I5"/>
    </row>
    <row r="6" spans="1:10" x14ac:dyDescent="0.3">
      <c r="D6"/>
      <c r="E6"/>
      <c r="F6"/>
      <c r="G6"/>
      <c r="H6"/>
      <c r="I6"/>
    </row>
    <row r="7" spans="1:10" ht="15.75" thickBot="1" x14ac:dyDescent="0.35">
      <c r="A7" s="2" t="s">
        <v>46</v>
      </c>
    </row>
    <row r="8" spans="1:10" ht="39" customHeight="1" x14ac:dyDescent="0.3">
      <c r="A8" s="110" t="s">
        <v>70</v>
      </c>
      <c r="B8" s="42" t="s">
        <v>69</v>
      </c>
    </row>
    <row r="9" spans="1:10" ht="90" x14ac:dyDescent="0.3">
      <c r="A9" s="111" t="s">
        <v>39</v>
      </c>
      <c r="B9" s="43" t="s">
        <v>74</v>
      </c>
    </row>
    <row r="10" spans="1:10" ht="41.25" customHeight="1" x14ac:dyDescent="0.3">
      <c r="A10" s="111" t="s">
        <v>27</v>
      </c>
      <c r="B10" s="43" t="s">
        <v>75</v>
      </c>
    </row>
    <row r="11" spans="1:10" ht="120" x14ac:dyDescent="0.3">
      <c r="A11" s="111" t="s">
        <v>67</v>
      </c>
      <c r="B11" s="43" t="s">
        <v>78</v>
      </c>
    </row>
    <row r="12" spans="1:10" ht="99" customHeight="1" thickBot="1" x14ac:dyDescent="0.35">
      <c r="A12" s="112" t="s">
        <v>71</v>
      </c>
      <c r="B12" s="44" t="s">
        <v>398</v>
      </c>
    </row>
    <row r="13" spans="1:10" ht="16.5" customHeight="1" x14ac:dyDescent="0.3">
      <c r="B13" s="8"/>
    </row>
    <row r="14" spans="1:10" ht="17.25" customHeight="1" thickBot="1" x14ac:dyDescent="0.35">
      <c r="A14" s="2" t="s">
        <v>50</v>
      </c>
      <c r="B14" s="8"/>
    </row>
    <row r="15" spans="1:10" ht="15.75" x14ac:dyDescent="0.35">
      <c r="A15" s="113" t="s">
        <v>40</v>
      </c>
      <c r="B15" s="114" t="s">
        <v>51</v>
      </c>
      <c r="C15" s="115" t="s">
        <v>41</v>
      </c>
    </row>
    <row r="16" spans="1:10" x14ac:dyDescent="0.3">
      <c r="A16" s="127" t="s">
        <v>68</v>
      </c>
      <c r="B16" s="128" t="s">
        <v>42</v>
      </c>
      <c r="C16" s="129">
        <v>44376</v>
      </c>
    </row>
    <row r="17" spans="1:6" x14ac:dyDescent="0.3">
      <c r="A17" s="130"/>
      <c r="B17" s="131"/>
      <c r="C17" s="132"/>
    </row>
    <row r="18" spans="1:6" ht="15.75" thickBot="1" x14ac:dyDescent="0.35">
      <c r="A18" s="133"/>
      <c r="B18" s="134"/>
      <c r="C18" s="135"/>
    </row>
    <row r="19" spans="1:6" ht="23.25" customHeight="1" x14ac:dyDescent="0.3">
      <c r="B19" s="8"/>
    </row>
    <row r="20" spans="1:6" hidden="1" outlineLevel="1" x14ac:dyDescent="0.3"/>
    <row r="21" spans="1:6" hidden="1" outlineLevel="1" x14ac:dyDescent="0.3">
      <c r="A21" s="19" t="s">
        <v>55</v>
      </c>
      <c r="F21" s="2"/>
    </row>
    <row r="22" spans="1:6" hidden="1" outlineLevel="1" x14ac:dyDescent="0.3">
      <c r="A22" s="20" t="s">
        <v>14</v>
      </c>
    </row>
    <row r="23" spans="1:6" hidden="1" outlineLevel="1" x14ac:dyDescent="0.3">
      <c r="A23" s="21" t="s">
        <v>31</v>
      </c>
    </row>
    <row r="24" spans="1:6" hidden="1" outlineLevel="1" x14ac:dyDescent="0.3">
      <c r="A24" s="21" t="s">
        <v>32</v>
      </c>
    </row>
    <row r="25" spans="1:6" ht="14.25" hidden="1" customHeight="1" outlineLevel="1" x14ac:dyDescent="0.3">
      <c r="A25" s="21" t="s">
        <v>33</v>
      </c>
      <c r="B25" s="15"/>
    </row>
    <row r="26" spans="1:6" hidden="1" outlineLevel="1" x14ac:dyDescent="0.3">
      <c r="A26" s="21" t="s">
        <v>34</v>
      </c>
      <c r="B26" s="15"/>
    </row>
    <row r="27" spans="1:6" hidden="1" outlineLevel="1" x14ac:dyDescent="0.3">
      <c r="A27" s="20" t="s">
        <v>15</v>
      </c>
    </row>
    <row r="28" spans="1:6" hidden="1" outlineLevel="1" x14ac:dyDescent="0.3">
      <c r="A28" s="21" t="s">
        <v>35</v>
      </c>
      <c r="B28" s="15"/>
    </row>
    <row r="29" spans="1:6" hidden="1" outlineLevel="1" x14ac:dyDescent="0.3">
      <c r="A29" s="21" t="s">
        <v>36</v>
      </c>
      <c r="B29" s="15"/>
    </row>
    <row r="30" spans="1:6" hidden="1" outlineLevel="1" x14ac:dyDescent="0.3">
      <c r="A30" s="21" t="s">
        <v>37</v>
      </c>
      <c r="B30" s="15"/>
    </row>
    <row r="31" spans="1:6" hidden="1" outlineLevel="1" x14ac:dyDescent="0.3">
      <c r="A31" s="21" t="s">
        <v>38</v>
      </c>
      <c r="B31" s="15"/>
    </row>
    <row r="32" spans="1:6" hidden="1" outlineLevel="1" x14ac:dyDescent="0.3">
      <c r="A32" s="22" t="s">
        <v>52</v>
      </c>
    </row>
    <row r="33" spans="1:1" hidden="1" outlineLevel="1" x14ac:dyDescent="0.3">
      <c r="A33" s="23" t="s">
        <v>3</v>
      </c>
    </row>
    <row r="34" spans="1:1" hidden="1" outlineLevel="1" x14ac:dyDescent="0.3">
      <c r="A34" s="23" t="s">
        <v>17</v>
      </c>
    </row>
    <row r="35" spans="1:1" hidden="1" outlineLevel="1" x14ac:dyDescent="0.3">
      <c r="A35" s="23" t="s">
        <v>18</v>
      </c>
    </row>
    <row r="36" spans="1:1" hidden="1" outlineLevel="1" x14ac:dyDescent="0.3">
      <c r="A36" s="23" t="s">
        <v>21</v>
      </c>
    </row>
    <row r="37" spans="1:1" hidden="1" outlineLevel="1" x14ac:dyDescent="0.3">
      <c r="A37" s="23" t="s">
        <v>20</v>
      </c>
    </row>
    <row r="38" spans="1:1" hidden="1" outlineLevel="1" x14ac:dyDescent="0.3">
      <c r="A38" s="23" t="s">
        <v>19</v>
      </c>
    </row>
    <row r="39" spans="1:1" hidden="1" outlineLevel="1" x14ac:dyDescent="0.3">
      <c r="A39" s="23" t="s">
        <v>22</v>
      </c>
    </row>
    <row r="40" spans="1:1" hidden="1" outlineLevel="1" x14ac:dyDescent="0.3">
      <c r="A40" s="23" t="s">
        <v>23</v>
      </c>
    </row>
    <row r="41" spans="1:1" hidden="1" outlineLevel="1" x14ac:dyDescent="0.3">
      <c r="A41" s="22" t="s">
        <v>53</v>
      </c>
    </row>
    <row r="42" spans="1:1" hidden="1" outlineLevel="1" x14ac:dyDescent="0.3">
      <c r="A42" s="24" t="s">
        <v>25</v>
      </c>
    </row>
    <row r="43" spans="1:1" hidden="1" outlineLevel="1" x14ac:dyDescent="0.3">
      <c r="A43" s="24" t="s">
        <v>47</v>
      </c>
    </row>
    <row r="44" spans="1:1" hidden="1" outlineLevel="1" x14ac:dyDescent="0.3">
      <c r="A44" s="24" t="s">
        <v>6</v>
      </c>
    </row>
    <row r="45" spans="1:1" hidden="1" outlineLevel="1" x14ac:dyDescent="0.3">
      <c r="A45" s="22" t="s">
        <v>54</v>
      </c>
    </row>
    <row r="46" spans="1:1" hidden="1" outlineLevel="1" x14ac:dyDescent="0.3">
      <c r="A46" s="24" t="s">
        <v>64</v>
      </c>
    </row>
    <row r="47" spans="1:1" hidden="1" outlineLevel="1" x14ac:dyDescent="0.3">
      <c r="A47" s="24" t="s">
        <v>66</v>
      </c>
    </row>
    <row r="48" spans="1:1" hidden="1" outlineLevel="1" x14ac:dyDescent="0.3">
      <c r="A48" s="24" t="s">
        <v>65</v>
      </c>
    </row>
    <row r="49" spans="1:1" hidden="1" outlineLevel="1" x14ac:dyDescent="0.3">
      <c r="A49" s="14"/>
    </row>
    <row r="50" spans="1:1" collapsed="1" x14ac:dyDescent="0.3">
      <c r="A50" s="14"/>
    </row>
    <row r="51" spans="1:1" x14ac:dyDescent="0.3">
      <c r="A51" s="14"/>
    </row>
    <row r="52" spans="1:1" x14ac:dyDescent="0.3">
      <c r="A52" s="14"/>
    </row>
    <row r="53" spans="1:1" x14ac:dyDescent="0.3">
      <c r="A53" s="14"/>
    </row>
    <row r="54" spans="1:1" x14ac:dyDescent="0.3">
      <c r="A54" s="14"/>
    </row>
    <row r="55" spans="1:1" x14ac:dyDescent="0.3">
      <c r="A55" s="14"/>
    </row>
    <row r="56" spans="1:1" x14ac:dyDescent="0.3">
      <c r="A56" s="14"/>
    </row>
    <row r="57" spans="1:1" x14ac:dyDescent="0.3">
      <c r="A57" s="14"/>
    </row>
    <row r="58" spans="1:1" x14ac:dyDescent="0.3">
      <c r="A58" s="14"/>
    </row>
    <row r="59" spans="1:1" x14ac:dyDescent="0.3">
      <c r="A59" s="14"/>
    </row>
    <row r="60" spans="1:1" x14ac:dyDescent="0.3">
      <c r="A60" s="14"/>
    </row>
    <row r="61" spans="1:1" x14ac:dyDescent="0.3">
      <c r="A61" s="14"/>
    </row>
    <row r="62" spans="1:1" x14ac:dyDescent="0.3">
      <c r="A62" s="14"/>
    </row>
    <row r="63" spans="1:1" x14ac:dyDescent="0.3">
      <c r="A63" s="14"/>
    </row>
    <row r="64" spans="1:1" x14ac:dyDescent="0.3">
      <c r="A64" s="14"/>
    </row>
    <row r="65" spans="1:1" x14ac:dyDescent="0.3">
      <c r="A65" s="14"/>
    </row>
    <row r="66" spans="1:1" x14ac:dyDescent="0.3">
      <c r="A66" s="14"/>
    </row>
    <row r="67" spans="1:1" x14ac:dyDescent="0.3">
      <c r="A67" s="14"/>
    </row>
    <row r="68" spans="1:1" x14ac:dyDescent="0.3">
      <c r="A68" s="14"/>
    </row>
    <row r="69" spans="1:1" x14ac:dyDescent="0.3">
      <c r="A69" s="14"/>
    </row>
    <row r="70" spans="1:1" x14ac:dyDescent="0.3">
      <c r="A70" s="14"/>
    </row>
    <row r="71" spans="1:1" x14ac:dyDescent="0.3">
      <c r="A71" s="14"/>
    </row>
  </sheetData>
  <phoneticPr fontId="15" type="noConversion"/>
  <printOptions horizontalCentered="1"/>
  <pageMargins left="0.39370078740157483" right="0.39370078740157483" top="0.6692913385826772" bottom="0.86614173228346458" header="0.31496062992125984" footer="0.51181102362204722"/>
  <pageSetup paperSize="9" scale="80" orientation="landscape" r:id="rId1"/>
  <headerFooter>
    <oddHeader>&amp;LMENJS-MESRI&amp;CRéférentiel de Contrôle Interne Financier - AESH rémunérés sur le titre 2
&amp;A&amp;RDAF DCISIF</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8"/>
  <sheetViews>
    <sheetView zoomScale="96" zoomScaleNormal="96" workbookViewId="0">
      <selection activeCell="C56" sqref="C56"/>
    </sheetView>
  </sheetViews>
  <sheetFormatPr baseColWidth="10" defaultRowHeight="15" x14ac:dyDescent="0.25"/>
  <cols>
    <col min="1" max="1" width="26.7109375" style="145" customWidth="1"/>
    <col min="2" max="2" width="30.140625" style="150" customWidth="1"/>
    <col min="3" max="3" width="39" style="150" customWidth="1"/>
    <col min="4" max="4" width="39" style="170" customWidth="1"/>
    <col min="5" max="5" width="35.7109375" style="150" customWidth="1"/>
    <col min="6" max="7" width="30.7109375" style="150" customWidth="1"/>
    <col min="8" max="8" width="29.42578125" style="150" customWidth="1"/>
    <col min="9" max="9" width="23.85546875" style="150" customWidth="1"/>
    <col min="10" max="10" width="51.85546875" style="145" customWidth="1"/>
    <col min="11" max="16384" width="11.42578125" style="145"/>
  </cols>
  <sheetData>
    <row r="1" spans="1:16" ht="15.75" x14ac:dyDescent="0.3">
      <c r="A1" s="18" t="str">
        <f>CONCATENATE(Titre!E20," / ",Titre!E21)</f>
        <v xml:space="preserve">CHARGES / REMUNERATIONS / GESTION DES ACCOMPAGNANTS DES ELEVES EN SITUATION DE HANDICAP (AESH) </v>
      </c>
      <c r="C1" s="143"/>
      <c r="D1" s="143"/>
      <c r="E1" s="143"/>
      <c r="F1" s="143"/>
      <c r="G1" s="144"/>
      <c r="H1" s="144"/>
      <c r="I1" s="144"/>
      <c r="J1" s="144"/>
      <c r="K1" s="144"/>
      <c r="L1" s="144"/>
      <c r="M1" s="144"/>
      <c r="N1" s="144"/>
      <c r="O1" s="144"/>
      <c r="P1" s="144"/>
    </row>
    <row r="2" spans="1:16" ht="8.25" customHeight="1" thickBot="1" x14ac:dyDescent="0.35">
      <c r="A2" s="146"/>
      <c r="C2" s="143"/>
      <c r="D2" s="143"/>
      <c r="E2" s="143"/>
      <c r="F2" s="143"/>
      <c r="G2" s="144"/>
      <c r="H2" s="144"/>
      <c r="I2" s="144"/>
      <c r="J2" s="144"/>
      <c r="K2" s="144"/>
      <c r="L2" s="144"/>
      <c r="M2" s="144"/>
      <c r="N2" s="144"/>
      <c r="O2" s="144"/>
      <c r="P2" s="144"/>
    </row>
    <row r="3" spans="1:16" ht="24" customHeight="1" x14ac:dyDescent="0.25">
      <c r="A3" s="332" t="s">
        <v>76</v>
      </c>
      <c r="B3" s="333"/>
      <c r="C3" s="339"/>
      <c r="D3" s="339"/>
      <c r="E3" s="339"/>
      <c r="F3" s="339"/>
      <c r="G3" s="339"/>
      <c r="H3" s="340"/>
      <c r="I3" s="341"/>
      <c r="J3" s="144"/>
      <c r="K3" s="144"/>
      <c r="L3" s="144"/>
      <c r="M3" s="144"/>
      <c r="N3" s="144"/>
      <c r="O3" s="144"/>
      <c r="P3" s="144"/>
    </row>
    <row r="4" spans="1:16" ht="53.25" customHeight="1" x14ac:dyDescent="0.3">
      <c r="A4" s="332" t="s">
        <v>73</v>
      </c>
      <c r="B4" s="333"/>
      <c r="C4" s="342" t="s">
        <v>421</v>
      </c>
      <c r="D4" s="343"/>
      <c r="E4" s="343"/>
      <c r="F4" s="343"/>
      <c r="G4" s="343"/>
      <c r="H4" s="343"/>
      <c r="I4" s="344"/>
      <c r="J4" s="143"/>
      <c r="K4" s="143"/>
      <c r="L4" s="143"/>
      <c r="M4" s="143"/>
      <c r="N4" s="143"/>
      <c r="O4" s="143"/>
      <c r="P4" s="143"/>
    </row>
    <row r="5" spans="1:16" ht="17.25" thickBot="1" x14ac:dyDescent="0.3">
      <c r="A5" s="332" t="s">
        <v>72</v>
      </c>
      <c r="B5" s="333"/>
      <c r="C5" s="345"/>
      <c r="D5" s="345"/>
      <c r="E5" s="345"/>
      <c r="F5" s="345"/>
      <c r="G5" s="345"/>
      <c r="H5" s="346"/>
      <c r="I5" s="347"/>
      <c r="J5" s="144"/>
      <c r="K5" s="144"/>
      <c r="L5" s="144"/>
      <c r="M5" s="144"/>
      <c r="N5" s="144"/>
      <c r="O5" s="144"/>
      <c r="P5" s="144"/>
    </row>
    <row r="6" spans="1:16" ht="16.5" x14ac:dyDescent="0.3">
      <c r="A6" s="146"/>
      <c r="C6" s="147"/>
      <c r="D6" s="147"/>
      <c r="E6" s="147"/>
      <c r="F6" s="147"/>
      <c r="G6" s="147"/>
      <c r="H6" s="147"/>
      <c r="I6" s="147"/>
      <c r="J6" s="143"/>
      <c r="K6" s="143"/>
      <c r="L6" s="143"/>
      <c r="M6" s="143"/>
      <c r="N6" s="143"/>
      <c r="O6" s="143"/>
      <c r="P6" s="143"/>
    </row>
    <row r="7" spans="1:16" ht="17.25" thickBot="1" x14ac:dyDescent="0.35">
      <c r="A7" s="148" t="s">
        <v>101</v>
      </c>
      <c r="C7" s="149"/>
      <c r="D7" s="149"/>
      <c r="E7" s="149"/>
      <c r="F7" s="149"/>
      <c r="G7" s="147"/>
      <c r="H7" s="147"/>
      <c r="I7" s="147"/>
      <c r="J7" s="143"/>
      <c r="K7" s="143"/>
      <c r="L7" s="143"/>
      <c r="M7" s="143"/>
      <c r="N7" s="143"/>
      <c r="O7" s="143"/>
      <c r="P7" s="143"/>
    </row>
    <row r="8" spans="1:16" s="152" customFormat="1" ht="37.5" customHeight="1" thickBot="1" x14ac:dyDescent="0.25">
      <c r="A8" s="334" t="s">
        <v>64</v>
      </c>
      <c r="B8" s="151" t="s">
        <v>77</v>
      </c>
      <c r="C8" s="348" t="s">
        <v>87</v>
      </c>
      <c r="D8" s="349"/>
      <c r="E8" s="350"/>
      <c r="F8" s="323" t="s">
        <v>108</v>
      </c>
      <c r="G8" s="323" t="s">
        <v>88</v>
      </c>
      <c r="H8" s="323" t="s">
        <v>89</v>
      </c>
      <c r="I8" s="323" t="s">
        <v>90</v>
      </c>
      <c r="J8" s="361" t="s">
        <v>0</v>
      </c>
    </row>
    <row r="9" spans="1:16" s="152" customFormat="1" ht="27" customHeight="1" thickBot="1" x14ac:dyDescent="0.25">
      <c r="A9" s="334"/>
      <c r="B9" s="153" t="s">
        <v>335</v>
      </c>
      <c r="C9" s="337" t="s">
        <v>109</v>
      </c>
      <c r="D9" s="338"/>
      <c r="E9" s="153" t="s">
        <v>91</v>
      </c>
      <c r="F9" s="324"/>
      <c r="G9" s="324"/>
      <c r="H9" s="324"/>
      <c r="I9" s="324"/>
      <c r="J9" s="361"/>
    </row>
    <row r="10" spans="1:16" s="268" customFormat="1" ht="71.25" customHeight="1" thickTop="1" thickBot="1" x14ac:dyDescent="0.25">
      <c r="A10" s="269"/>
      <c r="B10" s="270"/>
      <c r="C10" s="272"/>
      <c r="D10" s="273"/>
      <c r="E10" s="270"/>
      <c r="F10" s="270"/>
      <c r="G10" s="270"/>
      <c r="H10" s="270"/>
      <c r="I10" s="270"/>
      <c r="J10" s="271"/>
    </row>
    <row r="11" spans="1:16" ht="408.95" customHeight="1" thickTop="1" thickBot="1" x14ac:dyDescent="0.3">
      <c r="A11" s="156"/>
      <c r="B11" s="154"/>
      <c r="C11" s="335"/>
      <c r="D11" s="336"/>
      <c r="E11" s="154"/>
      <c r="F11" s="154"/>
      <c r="G11" s="154"/>
      <c r="H11" s="154"/>
      <c r="I11" s="154"/>
      <c r="J11" s="223" t="s">
        <v>178</v>
      </c>
    </row>
    <row r="12" spans="1:16" ht="399.95" customHeight="1" x14ac:dyDescent="0.25">
      <c r="A12" s="156"/>
      <c r="B12" s="155"/>
      <c r="C12" s="351"/>
      <c r="D12" s="352"/>
      <c r="E12" s="155"/>
      <c r="F12" s="155"/>
      <c r="G12" s="155"/>
      <c r="H12" s="155"/>
      <c r="I12" s="156"/>
      <c r="J12" s="218" t="s">
        <v>139</v>
      </c>
    </row>
    <row r="13" spans="1:16" ht="323.25" customHeight="1" x14ac:dyDescent="0.25">
      <c r="A13" s="258"/>
      <c r="B13" s="255"/>
      <c r="C13" s="353"/>
      <c r="D13" s="354"/>
      <c r="E13" s="255"/>
      <c r="F13" s="255"/>
      <c r="G13" s="255"/>
      <c r="H13" s="255"/>
      <c r="I13" s="258"/>
      <c r="J13" s="259" t="s">
        <v>140</v>
      </c>
    </row>
    <row r="15" spans="1:16" x14ac:dyDescent="0.25">
      <c r="B15" s="170"/>
      <c r="C15" s="170"/>
      <c r="E15" s="170"/>
      <c r="F15" s="170"/>
      <c r="G15" s="170"/>
      <c r="H15" s="170"/>
      <c r="I15" s="170"/>
    </row>
    <row r="16" spans="1:16" ht="15.75" thickBot="1" x14ac:dyDescent="0.3">
      <c r="B16" s="167" t="s">
        <v>102</v>
      </c>
    </row>
    <row r="17" spans="2:9" ht="15.75" x14ac:dyDescent="0.25">
      <c r="B17" s="323" t="s">
        <v>88</v>
      </c>
      <c r="C17" s="329" t="s">
        <v>87</v>
      </c>
      <c r="D17" s="330"/>
      <c r="E17" s="331"/>
      <c r="F17" s="327" t="s">
        <v>137</v>
      </c>
      <c r="G17" s="328"/>
      <c r="H17" s="362" t="s">
        <v>0</v>
      </c>
      <c r="I17" s="363"/>
    </row>
    <row r="18" spans="2:9" ht="32.25" thickBot="1" x14ac:dyDescent="0.3">
      <c r="B18" s="324"/>
      <c r="C18" s="337" t="s">
        <v>189</v>
      </c>
      <c r="D18" s="338"/>
      <c r="E18" s="243" t="s">
        <v>408</v>
      </c>
      <c r="F18" s="327"/>
      <c r="G18" s="328"/>
      <c r="H18" s="362"/>
      <c r="I18" s="363"/>
    </row>
    <row r="19" spans="2:9" ht="140.25" customHeight="1" thickTop="1" thickBot="1" x14ac:dyDescent="0.3">
      <c r="B19" s="154"/>
      <c r="C19" s="230"/>
      <c r="D19" s="231"/>
      <c r="E19" s="154"/>
      <c r="F19" s="325"/>
      <c r="G19" s="326"/>
      <c r="H19" s="364" t="s">
        <v>195</v>
      </c>
      <c r="I19" s="365"/>
    </row>
    <row r="20" spans="2:9" ht="197.25" customHeight="1" x14ac:dyDescent="0.25">
      <c r="B20" s="155"/>
      <c r="C20" s="228"/>
      <c r="D20" s="229"/>
      <c r="E20" s="155"/>
      <c r="F20" s="168"/>
      <c r="G20" s="169"/>
      <c r="H20" s="357" t="s">
        <v>196</v>
      </c>
      <c r="I20" s="358"/>
    </row>
    <row r="21" spans="2:9" ht="181.5" customHeight="1" x14ac:dyDescent="0.25">
      <c r="B21" s="155"/>
      <c r="C21" s="228"/>
      <c r="D21" s="229"/>
      <c r="E21" s="155"/>
      <c r="F21" s="168"/>
      <c r="G21" s="169"/>
      <c r="H21" s="359"/>
      <c r="I21" s="360"/>
    </row>
    <row r="22" spans="2:9" ht="255.75" customHeight="1" x14ac:dyDescent="0.25">
      <c r="B22" s="155"/>
      <c r="C22" s="228"/>
      <c r="D22" s="229"/>
      <c r="E22" s="155"/>
      <c r="F22" s="168"/>
      <c r="G22" s="169"/>
      <c r="H22" s="357" t="s">
        <v>197</v>
      </c>
      <c r="I22" s="358"/>
    </row>
    <row r="23" spans="2:9" ht="255.75" customHeight="1" x14ac:dyDescent="0.25">
      <c r="B23" s="255"/>
      <c r="C23" s="256"/>
      <c r="D23" s="257"/>
      <c r="E23" s="255"/>
      <c r="F23" s="256"/>
      <c r="G23" s="257"/>
      <c r="H23" s="355" t="s">
        <v>138</v>
      </c>
      <c r="I23" s="356"/>
    </row>
    <row r="28" spans="2:9" x14ac:dyDescent="0.25">
      <c r="B28" s="167"/>
    </row>
  </sheetData>
  <mergeCells count="28">
    <mergeCell ref="H23:I23"/>
    <mergeCell ref="H20:I20"/>
    <mergeCell ref="H21:I21"/>
    <mergeCell ref="H22:I22"/>
    <mergeCell ref="J8:J9"/>
    <mergeCell ref="H17:I18"/>
    <mergeCell ref="H19:I19"/>
    <mergeCell ref="F8:F9"/>
    <mergeCell ref="I8:I9"/>
    <mergeCell ref="C12:D12"/>
    <mergeCell ref="C13:D13"/>
    <mergeCell ref="C9:D9"/>
    <mergeCell ref="B17:B18"/>
    <mergeCell ref="F19:G19"/>
    <mergeCell ref="F17:G18"/>
    <mergeCell ref="C17:E17"/>
    <mergeCell ref="A3:B3"/>
    <mergeCell ref="A4:B4"/>
    <mergeCell ref="A5:B5"/>
    <mergeCell ref="A8:A9"/>
    <mergeCell ref="C11:D11"/>
    <mergeCell ref="C18:D18"/>
    <mergeCell ref="C3:I3"/>
    <mergeCell ref="C4:I4"/>
    <mergeCell ref="C5:I5"/>
    <mergeCell ref="C8:E8"/>
    <mergeCell ref="G8:G9"/>
    <mergeCell ref="H8:H9"/>
  </mergeCells>
  <printOptions horizontalCentered="1"/>
  <pageMargins left="0.39370078740157483" right="0.39370078740157483" top="0.6692913385826772" bottom="0.6692913385826772" header="0.31496062992125984" footer="0.31496062992125984"/>
  <pageSetup paperSize="8" scale="54" fitToHeight="2" orientation="landscape" r:id="rId1"/>
  <headerFooter>
    <oddHeader>&amp;LMENJS - MESRI&amp;CRéférentiel de Contrôle Interne Financier - AESH rémunérés sur le titre 2
&amp;A&amp;RDAF DCISIF</oddHeader>
    <oddFooter>&amp;C&amp;"Trebuchet MS,Normal"Page &amp;P de &amp;N</oddFooter>
  </headerFooter>
  <rowBreaks count="1" manualBreakCount="1">
    <brk id="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zoomScale="110" zoomScaleNormal="110" workbookViewId="0">
      <pane xSplit="1" ySplit="3" topLeftCell="B4" activePane="bottomRight" state="frozen"/>
      <selection activeCell="C56" sqref="C56"/>
      <selection pane="topRight" activeCell="C56" sqref="C56"/>
      <selection pane="bottomLeft" activeCell="C56" sqref="C56"/>
      <selection pane="bottomRight" activeCell="C56" sqref="C56"/>
    </sheetView>
  </sheetViews>
  <sheetFormatPr baseColWidth="10" defaultRowHeight="15" x14ac:dyDescent="0.3"/>
  <cols>
    <col min="1" max="1" width="11" style="1" customWidth="1"/>
    <col min="2" max="2" width="42.140625" style="1" customWidth="1"/>
    <col min="3" max="3" width="46.5703125" style="1" hidden="1" customWidth="1"/>
    <col min="4" max="4" width="67" style="1" customWidth="1"/>
    <col min="5" max="5" width="13.7109375" style="1" customWidth="1"/>
    <col min="6" max="6" width="2" style="56" customWidth="1"/>
    <col min="7" max="7" width="15.7109375" style="1" customWidth="1"/>
    <col min="8" max="8" width="16" style="1" customWidth="1"/>
    <col min="9" max="9" width="1.5703125" style="1" customWidth="1"/>
    <col min="10" max="10" width="15.28515625" style="1" customWidth="1" collapsed="1"/>
    <col min="11" max="11" width="17.28515625" style="1" customWidth="1" collapsed="1"/>
    <col min="12" max="12" width="20.85546875" style="1" customWidth="1"/>
    <col min="13" max="16384" width="11.42578125" style="1"/>
  </cols>
  <sheetData>
    <row r="1" spans="1:12" ht="18" x14ac:dyDescent="0.3">
      <c r="A1" s="18" t="str">
        <f>CONCATENATE(Titre!E20," / ",Titre!E21)</f>
        <v xml:space="preserve">CHARGES / REMUNERATIONS / GESTION DES ACCOMPAGNANTS DES ELEVES EN SITUATION DE HANDICAP (AESH) </v>
      </c>
      <c r="D1" s="51"/>
    </row>
    <row r="2" spans="1:12" ht="15.75" thickBot="1" x14ac:dyDescent="0.35">
      <c r="A2" s="12"/>
      <c r="B2" s="11"/>
      <c r="C2" s="11"/>
    </row>
    <row r="3" spans="1:12" s="26" customFormat="1" ht="53.25" customHeight="1" x14ac:dyDescent="0.2">
      <c r="A3" s="119" t="s">
        <v>10</v>
      </c>
      <c r="B3" s="120" t="s">
        <v>11</v>
      </c>
      <c r="C3" s="120" t="s">
        <v>182</v>
      </c>
      <c r="D3" s="120" t="s">
        <v>12</v>
      </c>
      <c r="E3" s="121" t="s">
        <v>16</v>
      </c>
      <c r="F3" s="57"/>
      <c r="G3" s="122" t="s">
        <v>1</v>
      </c>
      <c r="H3" s="121" t="s">
        <v>2</v>
      </c>
      <c r="I3" s="25"/>
      <c r="J3" s="122" t="s">
        <v>43</v>
      </c>
      <c r="K3" s="123" t="s">
        <v>44</v>
      </c>
      <c r="L3" s="121" t="s">
        <v>45</v>
      </c>
    </row>
    <row r="4" spans="1:12" s="26" customFormat="1" ht="33.75" customHeight="1" x14ac:dyDescent="0.2">
      <c r="A4" s="303" t="s">
        <v>143</v>
      </c>
      <c r="B4" s="304" t="s">
        <v>172</v>
      </c>
      <c r="C4" s="304" t="s">
        <v>172</v>
      </c>
      <c r="D4" s="304"/>
      <c r="E4" s="305" t="s">
        <v>134</v>
      </c>
      <c r="F4" s="306"/>
      <c r="G4" s="307" t="s">
        <v>31</v>
      </c>
      <c r="H4" s="308" t="s">
        <v>38</v>
      </c>
      <c r="I4" s="4"/>
      <c r="J4" s="179"/>
      <c r="K4" s="180"/>
      <c r="L4" s="181"/>
    </row>
    <row r="5" spans="1:12" s="26" customFormat="1" ht="33.75" customHeight="1" x14ac:dyDescent="0.2">
      <c r="A5" s="303" t="s">
        <v>144</v>
      </c>
      <c r="B5" s="304" t="s">
        <v>173</v>
      </c>
      <c r="C5" s="304" t="s">
        <v>236</v>
      </c>
      <c r="D5" s="304"/>
      <c r="E5" s="305" t="s">
        <v>134</v>
      </c>
      <c r="F5" s="306"/>
      <c r="G5" s="307" t="s">
        <v>32</v>
      </c>
      <c r="H5" s="308" t="s">
        <v>37</v>
      </c>
      <c r="I5" s="4"/>
      <c r="J5" s="179"/>
      <c r="K5" s="180"/>
      <c r="L5" s="181"/>
    </row>
    <row r="6" spans="1:12" s="26" customFormat="1" ht="33.75" customHeight="1" x14ac:dyDescent="0.2">
      <c r="A6" s="303" t="s">
        <v>145</v>
      </c>
      <c r="B6" s="304" t="s">
        <v>176</v>
      </c>
      <c r="C6" s="304" t="s">
        <v>174</v>
      </c>
      <c r="D6" s="304"/>
      <c r="E6" s="305" t="s">
        <v>134</v>
      </c>
      <c r="F6" s="306"/>
      <c r="G6" s="307" t="s">
        <v>31</v>
      </c>
      <c r="H6" s="308" t="s">
        <v>37</v>
      </c>
      <c r="I6" s="4"/>
      <c r="J6" s="179"/>
      <c r="K6" s="180"/>
      <c r="L6" s="181"/>
    </row>
    <row r="7" spans="1:12" s="26" customFormat="1" ht="33.75" customHeight="1" x14ac:dyDescent="0.2">
      <c r="A7" s="303" t="s">
        <v>146</v>
      </c>
      <c r="B7" s="304" t="s">
        <v>234</v>
      </c>
      <c r="C7" s="304" t="s">
        <v>177</v>
      </c>
      <c r="D7" s="304" t="s">
        <v>341</v>
      </c>
      <c r="E7" s="305" t="s">
        <v>134</v>
      </c>
      <c r="F7" s="306"/>
      <c r="G7" s="307" t="s">
        <v>32</v>
      </c>
      <c r="H7" s="308" t="s">
        <v>37</v>
      </c>
      <c r="I7" s="4"/>
      <c r="J7" s="179"/>
      <c r="K7" s="180"/>
      <c r="L7" s="181"/>
    </row>
    <row r="8" spans="1:12" s="26" customFormat="1" ht="33.75" customHeight="1" x14ac:dyDescent="0.2">
      <c r="A8" s="303" t="s">
        <v>147</v>
      </c>
      <c r="B8" s="304" t="s">
        <v>235</v>
      </c>
      <c r="C8" s="304" t="s">
        <v>177</v>
      </c>
      <c r="D8" s="304" t="s">
        <v>342</v>
      </c>
      <c r="E8" s="309" t="s">
        <v>133</v>
      </c>
      <c r="F8" s="306"/>
      <c r="G8" s="307" t="s">
        <v>31</v>
      </c>
      <c r="H8" s="308" t="s">
        <v>36</v>
      </c>
      <c r="I8" s="4"/>
      <c r="J8" s="179"/>
      <c r="K8" s="180"/>
      <c r="L8" s="181"/>
    </row>
    <row r="9" spans="1:12" s="9" customFormat="1" ht="45" x14ac:dyDescent="0.2">
      <c r="A9" s="303" t="s">
        <v>148</v>
      </c>
      <c r="B9" s="304" t="s">
        <v>175</v>
      </c>
      <c r="C9" s="304" t="s">
        <v>174</v>
      </c>
      <c r="D9" s="304" t="s">
        <v>180</v>
      </c>
      <c r="E9" s="309" t="s">
        <v>133</v>
      </c>
      <c r="F9" s="306"/>
      <c r="G9" s="307" t="s">
        <v>32</v>
      </c>
      <c r="H9" s="308" t="s">
        <v>36</v>
      </c>
      <c r="I9" s="4"/>
      <c r="J9" s="179"/>
      <c r="K9" s="180"/>
      <c r="L9" s="181"/>
    </row>
    <row r="10" spans="1:12" ht="105" x14ac:dyDescent="0.3">
      <c r="A10" s="16" t="s">
        <v>149</v>
      </c>
      <c r="B10" s="50" t="s">
        <v>414</v>
      </c>
      <c r="C10" s="50" t="s">
        <v>181</v>
      </c>
      <c r="D10" s="50" t="s">
        <v>261</v>
      </c>
      <c r="E10" s="13" t="s">
        <v>134</v>
      </c>
      <c r="F10" s="55"/>
      <c r="G10" s="244" t="s">
        <v>33</v>
      </c>
      <c r="H10" s="245" t="s">
        <v>37</v>
      </c>
      <c r="I10" s="4"/>
      <c r="J10" s="27"/>
      <c r="K10" s="5"/>
      <c r="L10" s="60"/>
    </row>
    <row r="11" spans="1:12" ht="75" x14ac:dyDescent="0.3">
      <c r="A11" s="16" t="s">
        <v>150</v>
      </c>
      <c r="B11" s="50" t="s">
        <v>135</v>
      </c>
      <c r="C11" s="50" t="s">
        <v>181</v>
      </c>
      <c r="D11" s="50" t="s">
        <v>263</v>
      </c>
      <c r="E11" s="219" t="s">
        <v>133</v>
      </c>
      <c r="F11" s="55"/>
      <c r="G11" s="244" t="s">
        <v>32</v>
      </c>
      <c r="H11" s="245" t="s">
        <v>35</v>
      </c>
      <c r="I11" s="4"/>
      <c r="J11" s="27"/>
      <c r="K11" s="5"/>
      <c r="L11" s="60"/>
    </row>
    <row r="12" spans="1:12" ht="65.25" customHeight="1" x14ac:dyDescent="0.3">
      <c r="A12" s="16" t="s">
        <v>151</v>
      </c>
      <c r="B12" s="247" t="s">
        <v>262</v>
      </c>
      <c r="C12" s="50" t="s">
        <v>181</v>
      </c>
      <c r="D12" s="50" t="s">
        <v>418</v>
      </c>
      <c r="E12" s="13" t="s">
        <v>134</v>
      </c>
      <c r="F12" s="55"/>
      <c r="G12" s="244" t="s">
        <v>33</v>
      </c>
      <c r="H12" s="245" t="s">
        <v>35</v>
      </c>
      <c r="I12" s="4"/>
      <c r="J12" s="27"/>
      <c r="K12" s="5"/>
      <c r="L12" s="60"/>
    </row>
    <row r="13" spans="1:12" ht="157.5" customHeight="1" x14ac:dyDescent="0.3">
      <c r="A13" s="16" t="s">
        <v>152</v>
      </c>
      <c r="B13" s="185" t="s">
        <v>230</v>
      </c>
      <c r="C13" s="185" t="s">
        <v>183</v>
      </c>
      <c r="D13" s="50" t="s">
        <v>415</v>
      </c>
      <c r="E13" s="13" t="s">
        <v>134</v>
      </c>
      <c r="F13" s="55"/>
      <c r="G13" s="244" t="s">
        <v>34</v>
      </c>
      <c r="H13" s="245" t="s">
        <v>35</v>
      </c>
      <c r="I13" s="4"/>
      <c r="J13" s="171"/>
      <c r="K13" s="68"/>
      <c r="L13" s="172"/>
    </row>
    <row r="14" spans="1:12" ht="135" x14ac:dyDescent="0.3">
      <c r="A14" s="16" t="s">
        <v>153</v>
      </c>
      <c r="B14" s="185" t="s">
        <v>256</v>
      </c>
      <c r="C14" s="185" t="s">
        <v>184</v>
      </c>
      <c r="D14" s="260" t="s">
        <v>417</v>
      </c>
      <c r="E14" s="13" t="s">
        <v>134</v>
      </c>
      <c r="F14" s="55"/>
      <c r="G14" s="244" t="s">
        <v>33</v>
      </c>
      <c r="H14" s="245" t="s">
        <v>37</v>
      </c>
      <c r="I14" s="4"/>
      <c r="J14" s="171"/>
      <c r="K14" s="68"/>
      <c r="L14" s="172"/>
    </row>
    <row r="15" spans="1:12" ht="197.25" customHeight="1" x14ac:dyDescent="0.3">
      <c r="A15" s="16" t="s">
        <v>154</v>
      </c>
      <c r="B15" s="53" t="s">
        <v>409</v>
      </c>
      <c r="C15" s="53"/>
      <c r="D15" s="53" t="s">
        <v>416</v>
      </c>
      <c r="E15" s="13" t="s">
        <v>134</v>
      </c>
      <c r="F15" s="55"/>
      <c r="G15" s="244" t="s">
        <v>31</v>
      </c>
      <c r="H15" s="245" t="s">
        <v>37</v>
      </c>
      <c r="I15" s="4"/>
      <c r="J15" s="27"/>
      <c r="K15" s="5"/>
      <c r="L15" s="60"/>
    </row>
    <row r="16" spans="1:12" ht="78" customHeight="1" x14ac:dyDescent="0.3">
      <c r="A16" s="16" t="s">
        <v>155</v>
      </c>
      <c r="B16" s="185" t="s">
        <v>190</v>
      </c>
      <c r="C16" s="185" t="s">
        <v>185</v>
      </c>
      <c r="D16" s="185" t="s">
        <v>264</v>
      </c>
      <c r="E16" s="219" t="s">
        <v>133</v>
      </c>
      <c r="F16" s="55"/>
      <c r="G16" s="244" t="s">
        <v>31</v>
      </c>
      <c r="H16" s="245" t="s">
        <v>36</v>
      </c>
      <c r="I16" s="4"/>
      <c r="J16" s="171"/>
      <c r="K16" s="68"/>
      <c r="L16" s="172"/>
    </row>
    <row r="17" spans="1:12" ht="73.5" customHeight="1" x14ac:dyDescent="0.3">
      <c r="A17" s="16" t="s">
        <v>156</v>
      </c>
      <c r="B17" s="224" t="s">
        <v>110</v>
      </c>
      <c r="C17" s="224" t="s">
        <v>187</v>
      </c>
      <c r="D17" s="315" t="s">
        <v>192</v>
      </c>
      <c r="E17" s="174" t="s">
        <v>134</v>
      </c>
      <c r="F17" s="177"/>
      <c r="G17" s="244" t="s">
        <v>33</v>
      </c>
      <c r="H17" s="245" t="s">
        <v>35</v>
      </c>
      <c r="J17" s="171"/>
      <c r="K17" s="68"/>
      <c r="L17" s="172"/>
    </row>
    <row r="18" spans="1:12" ht="70.5" customHeight="1" x14ac:dyDescent="0.3">
      <c r="A18" s="16" t="s">
        <v>157</v>
      </c>
      <c r="B18" s="185" t="s">
        <v>106</v>
      </c>
      <c r="C18" s="185" t="s">
        <v>181</v>
      </c>
      <c r="D18" s="185" t="s">
        <v>265</v>
      </c>
      <c r="E18" s="13" t="s">
        <v>134</v>
      </c>
      <c r="F18" s="55"/>
      <c r="G18" s="244" t="s">
        <v>33</v>
      </c>
      <c r="H18" s="245" t="s">
        <v>36</v>
      </c>
      <c r="I18" s="4"/>
      <c r="J18" s="27"/>
      <c r="K18" s="5"/>
      <c r="L18" s="60"/>
    </row>
    <row r="19" spans="1:12" ht="33.75" customHeight="1" x14ac:dyDescent="0.3">
      <c r="A19" s="16" t="s">
        <v>158</v>
      </c>
      <c r="B19" s="224" t="s">
        <v>232</v>
      </c>
      <c r="C19" s="224" t="s">
        <v>186</v>
      </c>
      <c r="D19" s="315" t="s">
        <v>191</v>
      </c>
      <c r="E19" s="174" t="s">
        <v>134</v>
      </c>
      <c r="F19" s="175"/>
      <c r="G19" s="244" t="s">
        <v>32</v>
      </c>
      <c r="H19" s="245" t="s">
        <v>38</v>
      </c>
      <c r="J19" s="171"/>
      <c r="K19" s="68"/>
      <c r="L19" s="172"/>
    </row>
    <row r="20" spans="1:12" s="217" customFormat="1" ht="78" customHeight="1" x14ac:dyDescent="0.3">
      <c r="A20" s="16" t="s">
        <v>159</v>
      </c>
      <c r="B20" s="224" t="s">
        <v>266</v>
      </c>
      <c r="C20" s="224" t="s">
        <v>224</v>
      </c>
      <c r="D20" s="224" t="s">
        <v>294</v>
      </c>
      <c r="E20" s="174" t="s">
        <v>134</v>
      </c>
      <c r="F20" s="177"/>
      <c r="G20" s="244" t="s">
        <v>32</v>
      </c>
      <c r="H20" s="245" t="s">
        <v>37</v>
      </c>
      <c r="J20" s="225"/>
      <c r="K20" s="226"/>
      <c r="L20" s="227"/>
    </row>
    <row r="21" spans="1:12" ht="66.75" customHeight="1" x14ac:dyDescent="0.3">
      <c r="A21" s="16" t="s">
        <v>160</v>
      </c>
      <c r="B21" s="50" t="s">
        <v>169</v>
      </c>
      <c r="C21" s="50" t="s">
        <v>181</v>
      </c>
      <c r="D21" s="50" t="s">
        <v>267</v>
      </c>
      <c r="E21" s="219" t="s">
        <v>133</v>
      </c>
      <c r="F21" s="55"/>
      <c r="G21" s="244" t="s">
        <v>31</v>
      </c>
      <c r="H21" s="245" t="s">
        <v>35</v>
      </c>
      <c r="I21" s="4"/>
      <c r="J21" s="27"/>
      <c r="K21" s="5"/>
      <c r="L21" s="60"/>
    </row>
    <row r="22" spans="1:12" ht="90" x14ac:dyDescent="0.3">
      <c r="A22" s="16" t="s">
        <v>231</v>
      </c>
      <c r="B22" s="53" t="s">
        <v>411</v>
      </c>
      <c r="C22" s="53"/>
      <c r="D22" s="53" t="s">
        <v>410</v>
      </c>
      <c r="E22" s="10" t="s">
        <v>133</v>
      </c>
      <c r="F22" s="55"/>
      <c r="G22" s="244" t="s">
        <v>31</v>
      </c>
      <c r="H22" s="245" t="s">
        <v>36</v>
      </c>
      <c r="I22" s="4"/>
      <c r="J22" s="27"/>
      <c r="K22" s="68"/>
      <c r="L22" s="60"/>
    </row>
    <row r="23" spans="1:12" ht="40.5" customHeight="1" x14ac:dyDescent="0.3">
      <c r="A23" s="16" t="s">
        <v>237</v>
      </c>
      <c r="B23" s="53" t="s">
        <v>193</v>
      </c>
      <c r="C23" s="53"/>
      <c r="D23" s="53" t="s">
        <v>194</v>
      </c>
      <c r="E23" s="10" t="s">
        <v>133</v>
      </c>
      <c r="F23" s="55"/>
      <c r="G23" s="244" t="s">
        <v>31</v>
      </c>
      <c r="H23" s="245" t="s">
        <v>35</v>
      </c>
      <c r="I23" s="4"/>
      <c r="J23" s="27"/>
      <c r="K23" s="68"/>
      <c r="L23" s="60"/>
    </row>
    <row r="24" spans="1:12" ht="72.75" customHeight="1" x14ac:dyDescent="0.3">
      <c r="A24" s="16" t="s">
        <v>238</v>
      </c>
      <c r="B24" s="185" t="s">
        <v>274</v>
      </c>
      <c r="C24" s="185"/>
      <c r="D24" s="185" t="s">
        <v>275</v>
      </c>
      <c r="E24" s="13" t="s">
        <v>134</v>
      </c>
      <c r="F24" s="136"/>
      <c r="G24" s="244" t="s">
        <v>31</v>
      </c>
      <c r="H24" s="245" t="s">
        <v>37</v>
      </c>
      <c r="I24" s="4"/>
      <c r="J24" s="27"/>
      <c r="K24" s="68"/>
      <c r="L24" s="60"/>
    </row>
    <row r="25" spans="1:12" ht="105" x14ac:dyDescent="0.3">
      <c r="A25" s="16" t="s">
        <v>239</v>
      </c>
      <c r="B25" s="224" t="s">
        <v>111</v>
      </c>
      <c r="C25" s="224"/>
      <c r="D25" s="315" t="s">
        <v>298</v>
      </c>
      <c r="E25" s="174" t="s">
        <v>133</v>
      </c>
      <c r="F25" s="177"/>
      <c r="G25" s="244" t="s">
        <v>32</v>
      </c>
      <c r="H25" s="245" t="s">
        <v>36</v>
      </c>
      <c r="J25" s="171"/>
      <c r="K25" s="68"/>
      <c r="L25" s="172"/>
    </row>
    <row r="26" spans="1:12" ht="32.25" customHeight="1" x14ac:dyDescent="0.3">
      <c r="A26" s="16" t="s">
        <v>240</v>
      </c>
      <c r="B26" s="185" t="s">
        <v>121</v>
      </c>
      <c r="C26" s="178"/>
      <c r="D26" s="140" t="s">
        <v>141</v>
      </c>
      <c r="E26" s="141" t="s">
        <v>134</v>
      </c>
      <c r="F26" s="177"/>
      <c r="G26" s="246" t="s">
        <v>34</v>
      </c>
      <c r="H26" s="13" t="s">
        <v>38</v>
      </c>
      <c r="J26" s="171"/>
      <c r="K26" s="68"/>
      <c r="L26" s="172"/>
    </row>
    <row r="27" spans="1:12" ht="49.5" customHeight="1" x14ac:dyDescent="0.3">
      <c r="A27" s="16" t="s">
        <v>241</v>
      </c>
      <c r="B27" s="185" t="s">
        <v>142</v>
      </c>
      <c r="C27" s="176"/>
      <c r="D27" s="140" t="s">
        <v>198</v>
      </c>
      <c r="E27" s="141" t="s">
        <v>134</v>
      </c>
      <c r="F27" s="177"/>
      <c r="G27" s="246" t="s">
        <v>31</v>
      </c>
      <c r="H27" s="13" t="s">
        <v>37</v>
      </c>
      <c r="J27" s="171"/>
      <c r="K27" s="68"/>
      <c r="L27" s="172"/>
    </row>
    <row r="28" spans="1:12" ht="27.95" customHeight="1" thickBot="1" x14ac:dyDescent="0.35">
      <c r="A28" s="173"/>
      <c r="B28" s="137"/>
      <c r="C28" s="137"/>
      <c r="D28" s="138"/>
      <c r="E28" s="139"/>
      <c r="F28" s="136"/>
      <c r="G28" s="142"/>
      <c r="H28" s="139"/>
      <c r="I28" s="4"/>
      <c r="J28" s="28" t="str">
        <f>IF(G28="","",G28)</f>
        <v/>
      </c>
      <c r="K28" s="6" t="str">
        <f>IF(H28="","",H28)</f>
        <v/>
      </c>
      <c r="L28" s="61"/>
    </row>
    <row r="30" spans="1:12" x14ac:dyDescent="0.3">
      <c r="A30" s="251" t="s">
        <v>248</v>
      </c>
      <c r="B30" s="251"/>
    </row>
    <row r="31" spans="1:12" x14ac:dyDescent="0.3">
      <c r="A31" s="316" t="s">
        <v>419</v>
      </c>
    </row>
  </sheetData>
  <autoFilter ref="A3:L27" xr:uid="{00000000-0009-0000-0000-000003000000}"/>
  <phoneticPr fontId="15" type="noConversion"/>
  <conditionalFormatting sqref="E21:E28 E4:E19">
    <cfRule type="cellIs" dxfId="13" priority="3" operator="equal">
      <formula>"Oui"</formula>
    </cfRule>
  </conditionalFormatting>
  <conditionalFormatting sqref="E20">
    <cfRule type="cellIs" dxfId="12" priority="1" operator="equal">
      <formula>"Oui"</formula>
    </cfRule>
  </conditionalFormatting>
  <dataValidations count="4">
    <dataValidation type="list" allowBlank="1" showInputMessage="1" showErrorMessage="1" sqref="K28 J10:J14 J15:J27 G4:G14 G15:G28" xr:uid="{00000000-0002-0000-0300-000000000000}">
      <formula1>impact</formula1>
    </dataValidation>
    <dataValidation type="list" allowBlank="1" showInputMessage="1" showErrorMessage="1" sqref="J28" xr:uid="{00000000-0002-0000-0300-000001000000}">
      <formula1>IF(#REF!=1,impact,IF(#REF!=2,impactnom2,IF(#REF!=3,impactnom3,IF(#REF!=4,impactnom4,impactnom5))))</formula1>
    </dataValidation>
    <dataValidation type="list" allowBlank="1" showInputMessage="1" showErrorMessage="1" sqref="K10:K14 K15:K27 H4:H14 H15:H28" xr:uid="{00000000-0002-0000-0300-000002000000}">
      <formula1>probabilité</formula1>
    </dataValidation>
    <dataValidation type="list" allowBlank="1" showInputMessage="1" showErrorMessage="1" sqref="E4:E14 E15:E28" xr:uid="{00000000-0002-0000-0300-000003000000}">
      <formula1>"Oui,Non"</formula1>
    </dataValidation>
  </dataValidations>
  <printOptions horizontalCentered="1"/>
  <pageMargins left="0.39370078740157483" right="0.39370078740157483" top="0.6692913385826772" bottom="0.6692913385826772" header="0.31496062992125984" footer="0.51181102362204722"/>
  <pageSetup paperSize="9" scale="63" fitToHeight="0" orientation="landscape" r:id="rId1"/>
  <headerFooter>
    <oddHeader>&amp;LMENJS - MESRI&amp;CRéférentiel de Contrôle Interne Financier - AESH rémunérés sur le titre 2
&amp;A&amp;RDAF DCISIF</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3"/>
  <sheetViews>
    <sheetView zoomScale="112" zoomScaleNormal="112" workbookViewId="0">
      <selection activeCell="C56" sqref="C56"/>
    </sheetView>
  </sheetViews>
  <sheetFormatPr baseColWidth="10" defaultRowHeight="12.75" x14ac:dyDescent="0.2"/>
  <cols>
    <col min="1" max="1" width="11" style="59" customWidth="1"/>
    <col min="2" max="5" width="40.7109375" customWidth="1"/>
    <col min="6" max="6" width="15.28515625" style="59" customWidth="1"/>
    <col min="7" max="20" width="11.42578125" style="59"/>
  </cols>
  <sheetData>
    <row r="1" spans="1:6" ht="15" x14ac:dyDescent="0.2">
      <c r="A1" s="18" t="str">
        <f>CONCATENATE(Titre!E20," / ",Titre!E21)</f>
        <v xml:space="preserve">CHARGES / REMUNERATIONS / GESTION DES ACCOMPAGNANTS DES ELEVES EN SITUATION DE HANDICAP (AESH) </v>
      </c>
      <c r="B1" s="59"/>
      <c r="C1" s="59"/>
      <c r="D1" s="59"/>
      <c r="E1" s="59"/>
    </row>
    <row r="2" spans="1:6" ht="8.25" customHeight="1" x14ac:dyDescent="0.2">
      <c r="A2" s="58"/>
      <c r="B2" s="59"/>
      <c r="C2" s="59"/>
      <c r="D2" s="59"/>
      <c r="E2" s="59"/>
    </row>
    <row r="3" spans="1:6" ht="15" x14ac:dyDescent="0.3">
      <c r="A3" s="62" t="s">
        <v>48</v>
      </c>
      <c r="B3" s="59"/>
      <c r="C3" s="59"/>
      <c r="D3" s="59"/>
      <c r="E3" s="59"/>
    </row>
    <row r="4" spans="1:6" ht="192" customHeight="1" thickBot="1" x14ac:dyDescent="0.25">
      <c r="A4" s="63" t="s">
        <v>31</v>
      </c>
      <c r="B4" s="83" t="s">
        <v>245</v>
      </c>
      <c r="C4" s="84" t="s">
        <v>276</v>
      </c>
      <c r="D4" s="85" t="s">
        <v>412</v>
      </c>
      <c r="E4" s="86" t="s">
        <v>243</v>
      </c>
    </row>
    <row r="5" spans="1:6" ht="192" customHeight="1" thickTop="1" thickBot="1" x14ac:dyDescent="0.25">
      <c r="A5" s="63" t="s">
        <v>32</v>
      </c>
      <c r="B5" s="87" t="s">
        <v>269</v>
      </c>
      <c r="C5" s="88" t="s">
        <v>246</v>
      </c>
      <c r="D5" s="89" t="s">
        <v>247</v>
      </c>
      <c r="E5" s="90" t="s">
        <v>242</v>
      </c>
    </row>
    <row r="6" spans="1:6" ht="192" customHeight="1" thickTop="1" thickBot="1" x14ac:dyDescent="0.35">
      <c r="A6" s="63" t="s">
        <v>33</v>
      </c>
      <c r="B6" s="91"/>
      <c r="C6" s="92" t="s">
        <v>401</v>
      </c>
      <c r="D6" s="93" t="s">
        <v>268</v>
      </c>
      <c r="E6" s="94" t="s">
        <v>399</v>
      </c>
      <c r="F6" s="64"/>
    </row>
    <row r="7" spans="1:6" ht="192" customHeight="1" thickTop="1" thickBot="1" x14ac:dyDescent="0.35">
      <c r="A7" s="63" t="s">
        <v>34</v>
      </c>
      <c r="B7" s="95" t="s">
        <v>244</v>
      </c>
      <c r="C7" s="96"/>
      <c r="D7" s="97"/>
      <c r="E7" s="98" t="s">
        <v>400</v>
      </c>
      <c r="F7" s="64" t="s">
        <v>49</v>
      </c>
    </row>
    <row r="8" spans="1:6" ht="14.25" thickTop="1" x14ac:dyDescent="0.2">
      <c r="B8" s="63" t="s">
        <v>38</v>
      </c>
      <c r="C8" s="63" t="s">
        <v>37</v>
      </c>
      <c r="D8" s="63" t="s">
        <v>36</v>
      </c>
      <c r="E8" s="63" t="s">
        <v>35</v>
      </c>
    </row>
    <row r="9" spans="1:6" x14ac:dyDescent="0.2">
      <c r="B9" s="59"/>
      <c r="C9" s="59"/>
      <c r="D9" s="59"/>
      <c r="E9" s="59"/>
    </row>
    <row r="10" spans="1:6" x14ac:dyDescent="0.2">
      <c r="B10" s="59"/>
      <c r="C10" s="59"/>
      <c r="D10" s="59"/>
      <c r="E10" s="59"/>
    </row>
    <row r="11" spans="1:6" x14ac:dyDescent="0.2">
      <c r="B11" s="59"/>
      <c r="C11" s="59"/>
      <c r="D11" s="59"/>
      <c r="E11" s="59"/>
    </row>
    <row r="12" spans="1:6" x14ac:dyDescent="0.2">
      <c r="B12" s="59"/>
      <c r="C12" s="59"/>
      <c r="D12" s="59"/>
      <c r="E12" s="59"/>
    </row>
    <row r="13" spans="1:6" x14ac:dyDescent="0.2">
      <c r="B13" s="59"/>
      <c r="C13" s="66"/>
      <c r="D13" s="59"/>
      <c r="E13" s="59"/>
    </row>
  </sheetData>
  <phoneticPr fontId="24" type="noConversion"/>
  <printOptions horizontalCentered="1"/>
  <pageMargins left="0.39370078740157483" right="0.39370078740157483" top="0.6692913385826772" bottom="0.86614173228346458" header="0.31496062992125984" footer="0.51181102362204722"/>
  <pageSetup paperSize="9" scale="59" orientation="landscape" r:id="rId1"/>
  <headerFooter>
    <oddHeader>&amp;LMENJS - MESRI&amp;CRéférentiel de Contrôle Interne Financier - AESH rémunérés sur le titre 2
&amp;A&amp;RDAF DCISIF</oddHeader>
    <oddFooter>&amp;C&amp;"Trebuchet MS,Normal"Page &amp;P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0"/>
  <sheetViews>
    <sheetView zoomScaleNormal="100" workbookViewId="0">
      <pane xSplit="2" ySplit="2" topLeftCell="C3" activePane="bottomRight" state="frozen"/>
      <selection activeCell="C56" sqref="C56"/>
      <selection pane="topRight" activeCell="C56" sqref="C56"/>
      <selection pane="bottomLeft" activeCell="C56" sqref="C56"/>
      <selection pane="bottomRight" activeCell="C56" sqref="C56"/>
    </sheetView>
  </sheetViews>
  <sheetFormatPr baseColWidth="10" defaultRowHeight="12.75" x14ac:dyDescent="0.2"/>
  <cols>
    <col min="1" max="1" width="12.42578125" style="7" customWidth="1"/>
    <col min="2" max="2" width="47.140625" style="79" customWidth="1"/>
    <col min="3" max="3" width="63.85546875" style="79" customWidth="1"/>
    <col min="4" max="4" width="50.85546875" style="76" customWidth="1"/>
    <col min="5" max="5" width="64.7109375" style="7" customWidth="1"/>
    <col min="6" max="6" width="9.85546875" style="7" customWidth="1"/>
    <col min="7" max="7" width="13.5703125" style="76" customWidth="1"/>
    <col min="8" max="8" width="13" style="76" customWidth="1"/>
    <col min="9" max="9" width="13.140625" style="76" customWidth="1"/>
    <col min="10" max="10" width="2" style="7" customWidth="1"/>
    <col min="11" max="11" width="13.42578125" style="7" hidden="1" customWidth="1"/>
    <col min="12" max="12" width="17.42578125" style="7" hidden="1" customWidth="1"/>
    <col min="13" max="13" width="39.7109375" style="76" customWidth="1"/>
    <col min="14" max="14" width="14.5703125" style="7" hidden="1" customWidth="1"/>
    <col min="15" max="15" width="13.7109375" style="7" hidden="1" customWidth="1"/>
    <col min="16" max="16" width="36.5703125" style="7" customWidth="1"/>
    <col min="17" max="17" width="34.28515625" style="7" customWidth="1"/>
    <col min="18" max="16384" width="11.42578125" style="7"/>
  </cols>
  <sheetData>
    <row r="1" spans="1:16" ht="24" customHeight="1" thickBot="1" x14ac:dyDescent="0.25">
      <c r="A1" s="18" t="str">
        <f>CONCATENATE(Titre!E20," / ",Titre!E21)</f>
        <v xml:space="preserve">CHARGES / REMUNERATIONS / GESTION DES ACCOMPAGNANTS DES ELEVES EN SITUATION DE HANDICAP (AESH) </v>
      </c>
    </row>
    <row r="2" spans="1:16" ht="30" x14ac:dyDescent="0.2">
      <c r="A2" s="116" t="s">
        <v>10</v>
      </c>
      <c r="B2" s="117" t="s">
        <v>30</v>
      </c>
      <c r="C2" s="117" t="s">
        <v>188</v>
      </c>
      <c r="D2" s="117" t="s">
        <v>7</v>
      </c>
      <c r="E2" s="117" t="s">
        <v>8</v>
      </c>
      <c r="F2" s="117" t="s">
        <v>9</v>
      </c>
      <c r="G2" s="117" t="s">
        <v>58</v>
      </c>
      <c r="H2" s="117" t="s">
        <v>57</v>
      </c>
      <c r="I2" s="117" t="s">
        <v>59</v>
      </c>
      <c r="K2" s="116" t="s">
        <v>63</v>
      </c>
      <c r="L2" s="117" t="s">
        <v>62</v>
      </c>
      <c r="M2" s="117" t="s">
        <v>61</v>
      </c>
      <c r="N2" s="117" t="s">
        <v>24</v>
      </c>
      <c r="O2" s="234" t="s">
        <v>26</v>
      </c>
      <c r="P2" s="239" t="s">
        <v>199</v>
      </c>
    </row>
    <row r="3" spans="1:16" s="70" customFormat="1" ht="75" x14ac:dyDescent="0.2">
      <c r="A3" s="303" t="s">
        <v>81</v>
      </c>
      <c r="B3" s="304" t="s">
        <v>339</v>
      </c>
      <c r="C3" s="304" t="s">
        <v>120</v>
      </c>
      <c r="D3" s="310" t="s">
        <v>168</v>
      </c>
      <c r="E3" s="310" t="s">
        <v>340</v>
      </c>
      <c r="F3" s="311" t="s">
        <v>134</v>
      </c>
      <c r="G3" s="312" t="s">
        <v>201</v>
      </c>
      <c r="H3" s="311" t="s">
        <v>6</v>
      </c>
      <c r="I3" s="311" t="s">
        <v>23</v>
      </c>
      <c r="J3" s="55"/>
      <c r="K3" s="75"/>
      <c r="L3" s="5"/>
      <c r="M3" s="185" t="s">
        <v>336</v>
      </c>
      <c r="N3" s="31"/>
      <c r="O3" s="235"/>
      <c r="P3" s="240"/>
    </row>
    <row r="4" spans="1:16" s="70" customFormat="1" ht="45" x14ac:dyDescent="0.2">
      <c r="A4" s="303" t="s">
        <v>82</v>
      </c>
      <c r="B4" s="313" t="s">
        <v>338</v>
      </c>
      <c r="C4" s="313" t="s">
        <v>341</v>
      </c>
      <c r="D4" s="314" t="s">
        <v>168</v>
      </c>
      <c r="E4" s="310" t="s">
        <v>380</v>
      </c>
      <c r="F4" s="311" t="s">
        <v>134</v>
      </c>
      <c r="G4" s="312" t="s">
        <v>201</v>
      </c>
      <c r="H4" s="311" t="s">
        <v>6</v>
      </c>
      <c r="I4" s="311" t="s">
        <v>23</v>
      </c>
      <c r="J4" s="55"/>
      <c r="K4" s="75"/>
      <c r="L4" s="5"/>
      <c r="M4" s="185"/>
      <c r="N4" s="31"/>
      <c r="O4" s="235"/>
      <c r="P4" s="240"/>
    </row>
    <row r="5" spans="1:16" s="70" customFormat="1" ht="90" x14ac:dyDescent="0.2">
      <c r="A5" s="73" t="s">
        <v>83</v>
      </c>
      <c r="B5" s="253" t="s">
        <v>270</v>
      </c>
      <c r="C5" s="366" t="s">
        <v>255</v>
      </c>
      <c r="D5" s="368" t="s">
        <v>209</v>
      </c>
      <c r="E5" s="74" t="s">
        <v>307</v>
      </c>
      <c r="F5" s="82" t="s">
        <v>134</v>
      </c>
      <c r="G5" s="72" t="s">
        <v>66</v>
      </c>
      <c r="H5" s="71" t="s">
        <v>6</v>
      </c>
      <c r="I5" s="71" t="s">
        <v>3</v>
      </c>
      <c r="J5" s="55"/>
      <c r="K5" s="75"/>
      <c r="L5" s="5"/>
      <c r="M5" s="185" t="s">
        <v>305</v>
      </c>
      <c r="N5" s="31"/>
      <c r="O5" s="235"/>
      <c r="P5" s="108"/>
    </row>
    <row r="6" spans="1:16" s="70" customFormat="1" ht="90" x14ac:dyDescent="0.2">
      <c r="A6" s="73" t="s">
        <v>84</v>
      </c>
      <c r="B6" s="253" t="s">
        <v>270</v>
      </c>
      <c r="C6" s="367"/>
      <c r="D6" s="369"/>
      <c r="E6" s="74" t="s">
        <v>306</v>
      </c>
      <c r="F6" s="82" t="s">
        <v>134</v>
      </c>
      <c r="G6" s="72" t="s">
        <v>66</v>
      </c>
      <c r="H6" s="71" t="s">
        <v>6</v>
      </c>
      <c r="I6" s="71" t="s">
        <v>3</v>
      </c>
      <c r="J6" s="55"/>
      <c r="K6" s="75"/>
      <c r="L6" s="5"/>
      <c r="M6" s="185" t="s">
        <v>309</v>
      </c>
      <c r="N6" s="31"/>
      <c r="O6" s="235"/>
      <c r="P6" s="108"/>
    </row>
    <row r="7" spans="1:16" s="70" customFormat="1" ht="117" customHeight="1" x14ac:dyDescent="0.2">
      <c r="A7" s="73" t="s">
        <v>85</v>
      </c>
      <c r="B7" s="50" t="s">
        <v>249</v>
      </c>
      <c r="C7" s="50" t="s">
        <v>263</v>
      </c>
      <c r="D7" s="74" t="s">
        <v>161</v>
      </c>
      <c r="E7" s="74" t="s">
        <v>278</v>
      </c>
      <c r="F7" s="82" t="s">
        <v>133</v>
      </c>
      <c r="G7" s="72" t="s">
        <v>66</v>
      </c>
      <c r="H7" s="71" t="s">
        <v>6</v>
      </c>
      <c r="I7" s="71" t="s">
        <v>23</v>
      </c>
      <c r="J7" s="55"/>
      <c r="K7" s="75"/>
      <c r="L7" s="5"/>
      <c r="M7" s="185" t="s">
        <v>223</v>
      </c>
      <c r="N7" s="31"/>
      <c r="O7" s="235"/>
      <c r="P7" s="240"/>
    </row>
    <row r="8" spans="1:16" s="70" customFormat="1" ht="79.5" customHeight="1" x14ac:dyDescent="0.2">
      <c r="A8" s="73" t="s">
        <v>86</v>
      </c>
      <c r="B8" s="253" t="s">
        <v>402</v>
      </c>
      <c r="C8" s="366" t="s">
        <v>136</v>
      </c>
      <c r="D8" s="74" t="s">
        <v>285</v>
      </c>
      <c r="E8" s="74" t="s">
        <v>422</v>
      </c>
      <c r="F8" s="82" t="s">
        <v>134</v>
      </c>
      <c r="G8" s="72" t="s">
        <v>201</v>
      </c>
      <c r="H8" s="71" t="s">
        <v>47</v>
      </c>
      <c r="I8" s="71" t="s">
        <v>3</v>
      </c>
      <c r="J8" s="55"/>
      <c r="K8" s="75"/>
      <c r="L8" s="5"/>
      <c r="M8" s="185" t="s">
        <v>320</v>
      </c>
      <c r="N8" s="31"/>
      <c r="O8" s="235"/>
      <c r="P8" s="240"/>
    </row>
    <row r="9" spans="1:16" s="70" customFormat="1" ht="195" x14ac:dyDescent="0.2">
      <c r="A9" s="73" t="s">
        <v>103</v>
      </c>
      <c r="B9" s="253" t="s">
        <v>402</v>
      </c>
      <c r="C9" s="367"/>
      <c r="D9" s="74" t="s">
        <v>284</v>
      </c>
      <c r="E9" s="74" t="s">
        <v>286</v>
      </c>
      <c r="F9" s="82" t="s">
        <v>134</v>
      </c>
      <c r="G9" s="72" t="s">
        <v>66</v>
      </c>
      <c r="H9" s="71" t="s">
        <v>6</v>
      </c>
      <c r="I9" s="71" t="s">
        <v>23</v>
      </c>
      <c r="J9" s="55"/>
      <c r="K9" s="75"/>
      <c r="L9" s="5"/>
      <c r="M9" s="185" t="s">
        <v>315</v>
      </c>
      <c r="N9" s="31"/>
      <c r="O9" s="235"/>
      <c r="P9" s="240"/>
    </row>
    <row r="10" spans="1:16" s="70" customFormat="1" ht="76.5" customHeight="1" x14ac:dyDescent="0.2">
      <c r="A10" s="73" t="s">
        <v>104</v>
      </c>
      <c r="B10" s="185" t="s">
        <v>403</v>
      </c>
      <c r="C10" s="366" t="s">
        <v>279</v>
      </c>
      <c r="D10" s="233" t="s">
        <v>162</v>
      </c>
      <c r="E10" s="233" t="s">
        <v>204</v>
      </c>
      <c r="F10" s="82" t="s">
        <v>134</v>
      </c>
      <c r="G10" s="72" t="s">
        <v>66</v>
      </c>
      <c r="H10" s="71" t="s">
        <v>47</v>
      </c>
      <c r="I10" s="71" t="s">
        <v>23</v>
      </c>
      <c r="J10" s="55"/>
      <c r="K10" s="29"/>
      <c r="L10" s="31"/>
      <c r="M10" s="233" t="s">
        <v>310</v>
      </c>
      <c r="N10" s="31"/>
      <c r="O10" s="235"/>
      <c r="P10" s="240"/>
    </row>
    <row r="11" spans="1:16" s="70" customFormat="1" ht="105" x14ac:dyDescent="0.2">
      <c r="A11" s="73" t="s">
        <v>112</v>
      </c>
      <c r="B11" s="185" t="s">
        <v>403</v>
      </c>
      <c r="C11" s="370"/>
      <c r="D11" s="74" t="s">
        <v>202</v>
      </c>
      <c r="E11" s="74" t="s">
        <v>281</v>
      </c>
      <c r="F11" s="82" t="s">
        <v>134</v>
      </c>
      <c r="G11" s="72" t="s">
        <v>205</v>
      </c>
      <c r="H11" s="71" t="s">
        <v>6</v>
      </c>
      <c r="I11" s="71" t="s">
        <v>3</v>
      </c>
      <c r="J11" s="55"/>
      <c r="K11" s="29"/>
      <c r="L11" s="31"/>
      <c r="M11" s="233" t="s">
        <v>313</v>
      </c>
      <c r="N11" s="31"/>
      <c r="O11" s="235"/>
      <c r="P11" s="248" t="s">
        <v>311</v>
      </c>
    </row>
    <row r="12" spans="1:16" s="70" customFormat="1" ht="76.5" customHeight="1" x14ac:dyDescent="0.2">
      <c r="A12" s="73" t="s">
        <v>113</v>
      </c>
      <c r="B12" s="185" t="s">
        <v>403</v>
      </c>
      <c r="C12" s="367"/>
      <c r="D12" s="74" t="s">
        <v>163</v>
      </c>
      <c r="E12" s="74" t="s">
        <v>282</v>
      </c>
      <c r="F12" s="82" t="s">
        <v>134</v>
      </c>
      <c r="G12" s="72" t="s">
        <v>205</v>
      </c>
      <c r="H12" s="71" t="s">
        <v>6</v>
      </c>
      <c r="I12" s="71" t="s">
        <v>3</v>
      </c>
      <c r="J12" s="55"/>
      <c r="K12" s="29"/>
      <c r="L12" s="31"/>
      <c r="M12" s="233" t="s">
        <v>312</v>
      </c>
      <c r="N12" s="31"/>
      <c r="O12" s="235"/>
      <c r="P12" s="264"/>
    </row>
    <row r="13" spans="1:16" s="103" customFormat="1" ht="153" customHeight="1" x14ac:dyDescent="0.2">
      <c r="A13" s="73" t="s">
        <v>114</v>
      </c>
      <c r="B13" s="185" t="s">
        <v>404</v>
      </c>
      <c r="C13" s="260" t="s">
        <v>417</v>
      </c>
      <c r="D13" s="74" t="s">
        <v>280</v>
      </c>
      <c r="E13" s="74" t="s">
        <v>283</v>
      </c>
      <c r="F13" s="82" t="s">
        <v>134</v>
      </c>
      <c r="G13" s="72" t="s">
        <v>66</v>
      </c>
      <c r="H13" s="71" t="s">
        <v>6</v>
      </c>
      <c r="I13" s="71" t="s">
        <v>22</v>
      </c>
      <c r="J13" s="100"/>
      <c r="K13" s="101"/>
      <c r="L13" s="102"/>
      <c r="M13" s="233" t="s">
        <v>314</v>
      </c>
      <c r="N13" s="102"/>
      <c r="O13" s="236"/>
      <c r="P13" s="241"/>
    </row>
    <row r="14" spans="1:16" s="70" customFormat="1" ht="114.95" customHeight="1" x14ac:dyDescent="0.2">
      <c r="A14" s="73" t="s">
        <v>115</v>
      </c>
      <c r="B14" s="222" t="s">
        <v>250</v>
      </c>
      <c r="C14" s="368" t="s">
        <v>287</v>
      </c>
      <c r="D14" s="74" t="s">
        <v>164</v>
      </c>
      <c r="E14" s="74" t="s">
        <v>299</v>
      </c>
      <c r="F14" s="82" t="s">
        <v>134</v>
      </c>
      <c r="G14" s="72" t="s">
        <v>66</v>
      </c>
      <c r="H14" s="71" t="s">
        <v>6</v>
      </c>
      <c r="I14" s="71" t="s">
        <v>23</v>
      </c>
      <c r="J14" s="55"/>
      <c r="K14" s="29"/>
      <c r="L14" s="31"/>
      <c r="M14" s="233" t="s">
        <v>316</v>
      </c>
      <c r="N14" s="31"/>
      <c r="O14" s="235"/>
      <c r="P14" s="240"/>
    </row>
    <row r="15" spans="1:16" s="70" customFormat="1" ht="114.75" customHeight="1" x14ac:dyDescent="0.2">
      <c r="A15" s="73" t="s">
        <v>116</v>
      </c>
      <c r="B15" s="222" t="s">
        <v>250</v>
      </c>
      <c r="C15" s="369"/>
      <c r="D15" s="74" t="s">
        <v>288</v>
      </c>
      <c r="E15" s="74" t="s">
        <v>317</v>
      </c>
      <c r="F15" s="82" t="s">
        <v>134</v>
      </c>
      <c r="G15" s="72" t="s">
        <v>66</v>
      </c>
      <c r="H15" s="71" t="s">
        <v>47</v>
      </c>
      <c r="I15" s="71" t="s">
        <v>19</v>
      </c>
      <c r="J15" s="55"/>
      <c r="K15" s="29"/>
      <c r="L15" s="31"/>
      <c r="M15" s="233" t="s">
        <v>318</v>
      </c>
      <c r="N15" s="31"/>
      <c r="O15" s="235"/>
      <c r="P15" s="240"/>
    </row>
    <row r="16" spans="1:16" s="70" customFormat="1" ht="140.25" customHeight="1" x14ac:dyDescent="0.2">
      <c r="A16" s="73" t="s">
        <v>117</v>
      </c>
      <c r="B16" s="185" t="s">
        <v>271</v>
      </c>
      <c r="C16" s="50" t="s">
        <v>289</v>
      </c>
      <c r="D16" s="74" t="s">
        <v>208</v>
      </c>
      <c r="E16" s="50" t="s">
        <v>206</v>
      </c>
      <c r="F16" s="82" t="s">
        <v>133</v>
      </c>
      <c r="G16" s="72" t="s">
        <v>66</v>
      </c>
      <c r="H16" s="71" t="s">
        <v>6</v>
      </c>
      <c r="I16" s="71" t="s">
        <v>23</v>
      </c>
      <c r="J16" s="55"/>
      <c r="K16" s="29"/>
      <c r="L16" s="31"/>
      <c r="M16" s="233" t="s">
        <v>319</v>
      </c>
      <c r="N16" s="31"/>
      <c r="O16" s="235"/>
      <c r="P16" s="240"/>
    </row>
    <row r="17" spans="1:16" ht="73.5" customHeight="1" x14ac:dyDescent="0.2">
      <c r="A17" s="73" t="s">
        <v>210</v>
      </c>
      <c r="B17" s="185" t="s">
        <v>272</v>
      </c>
      <c r="C17" s="185" t="s">
        <v>290</v>
      </c>
      <c r="D17" s="108" t="s">
        <v>291</v>
      </c>
      <c r="E17" s="252" t="s">
        <v>300</v>
      </c>
      <c r="F17" s="82" t="s">
        <v>134</v>
      </c>
      <c r="G17" s="72" t="s">
        <v>201</v>
      </c>
      <c r="H17" s="71" t="s">
        <v>6</v>
      </c>
      <c r="I17" s="71" t="s">
        <v>3</v>
      </c>
      <c r="K17" s="33"/>
      <c r="L17" s="34"/>
      <c r="M17" s="185" t="s">
        <v>320</v>
      </c>
      <c r="N17" s="34"/>
      <c r="O17" s="235"/>
      <c r="P17" s="182"/>
    </row>
    <row r="18" spans="1:16" s="105" customFormat="1" ht="45" x14ac:dyDescent="0.2">
      <c r="A18" s="73" t="s">
        <v>118</v>
      </c>
      <c r="B18" s="224" t="s">
        <v>273</v>
      </c>
      <c r="C18" s="315" t="s">
        <v>105</v>
      </c>
      <c r="D18" s="185" t="s">
        <v>292</v>
      </c>
      <c r="E18" s="50" t="s">
        <v>207</v>
      </c>
      <c r="F18" s="71" t="s">
        <v>134</v>
      </c>
      <c r="G18" s="72" t="s">
        <v>66</v>
      </c>
      <c r="H18" s="71" t="s">
        <v>47</v>
      </c>
      <c r="I18" s="71" t="s">
        <v>23</v>
      </c>
      <c r="K18" s="106"/>
      <c r="L18" s="107"/>
      <c r="M18" s="185" t="s">
        <v>321</v>
      </c>
      <c r="N18" s="107"/>
      <c r="O18" s="236"/>
      <c r="P18" s="242"/>
    </row>
    <row r="19" spans="1:16" ht="86.25" customHeight="1" x14ac:dyDescent="0.2">
      <c r="A19" s="73" t="s">
        <v>119</v>
      </c>
      <c r="B19" s="224" t="s">
        <v>293</v>
      </c>
      <c r="C19" s="224" t="s">
        <v>294</v>
      </c>
      <c r="D19" s="185" t="s">
        <v>295</v>
      </c>
      <c r="E19" s="185" t="s">
        <v>420</v>
      </c>
      <c r="F19" s="71" t="s">
        <v>134</v>
      </c>
      <c r="G19" s="72" t="s">
        <v>66</v>
      </c>
      <c r="H19" s="71" t="s">
        <v>47</v>
      </c>
      <c r="I19" s="261" t="s">
        <v>23</v>
      </c>
      <c r="K19" s="33"/>
      <c r="L19" s="34"/>
      <c r="M19" s="185" t="s">
        <v>407</v>
      </c>
      <c r="N19" s="34"/>
      <c r="O19" s="235"/>
      <c r="P19" s="182"/>
    </row>
    <row r="20" spans="1:16" ht="90" x14ac:dyDescent="0.2">
      <c r="A20" s="73" t="s">
        <v>165</v>
      </c>
      <c r="B20" s="53" t="s">
        <v>413</v>
      </c>
      <c r="C20" s="53" t="s">
        <v>233</v>
      </c>
      <c r="D20" s="50" t="s">
        <v>170</v>
      </c>
      <c r="E20" s="50" t="s">
        <v>327</v>
      </c>
      <c r="F20" s="71" t="s">
        <v>133</v>
      </c>
      <c r="G20" s="72" t="s">
        <v>66</v>
      </c>
      <c r="H20" s="71" t="s">
        <v>6</v>
      </c>
      <c r="I20" s="261" t="s">
        <v>23</v>
      </c>
      <c r="K20" s="186"/>
      <c r="L20" s="187"/>
      <c r="M20" s="185" t="s">
        <v>322</v>
      </c>
      <c r="N20" s="187"/>
      <c r="O20" s="237"/>
      <c r="P20" s="182" t="s">
        <v>326</v>
      </c>
    </row>
    <row r="21" spans="1:16" ht="54" customHeight="1" x14ac:dyDescent="0.2">
      <c r="A21" s="73" t="s">
        <v>166</v>
      </c>
      <c r="B21" s="368" t="s">
        <v>251</v>
      </c>
      <c r="C21" s="368" t="s">
        <v>194</v>
      </c>
      <c r="D21" s="366" t="s">
        <v>200</v>
      </c>
      <c r="E21" s="50" t="s">
        <v>301</v>
      </c>
      <c r="F21" s="71" t="s">
        <v>133</v>
      </c>
      <c r="G21" s="72" t="s">
        <v>201</v>
      </c>
      <c r="H21" s="71" t="s">
        <v>6</v>
      </c>
      <c r="I21" s="71" t="s">
        <v>3</v>
      </c>
      <c r="K21" s="186"/>
      <c r="L21" s="187"/>
      <c r="M21" s="185" t="s">
        <v>323</v>
      </c>
      <c r="N21" s="187"/>
      <c r="O21" s="237"/>
      <c r="P21" s="182"/>
    </row>
    <row r="22" spans="1:16" ht="54" customHeight="1" x14ac:dyDescent="0.2">
      <c r="A22" s="73" t="s">
        <v>167</v>
      </c>
      <c r="B22" s="373"/>
      <c r="C22" s="373"/>
      <c r="D22" s="370"/>
      <c r="E22" s="50" t="s">
        <v>302</v>
      </c>
      <c r="F22" s="71" t="s">
        <v>133</v>
      </c>
      <c r="G22" s="72" t="s">
        <v>66</v>
      </c>
      <c r="H22" s="262" t="s">
        <v>6</v>
      </c>
      <c r="I22" s="71" t="s">
        <v>23</v>
      </c>
      <c r="K22" s="186"/>
      <c r="L22" s="187"/>
      <c r="M22" s="185" t="s">
        <v>324</v>
      </c>
      <c r="N22" s="187"/>
      <c r="O22" s="237"/>
      <c r="P22" s="182"/>
    </row>
    <row r="23" spans="1:16" ht="63" customHeight="1" x14ac:dyDescent="0.2">
      <c r="A23" s="73" t="s">
        <v>179</v>
      </c>
      <c r="B23" s="369"/>
      <c r="C23" s="369"/>
      <c r="D23" s="367"/>
      <c r="E23" s="50" t="s">
        <v>297</v>
      </c>
      <c r="F23" s="71" t="s">
        <v>133</v>
      </c>
      <c r="G23" s="72" t="s">
        <v>66</v>
      </c>
      <c r="H23" s="262" t="s">
        <v>6</v>
      </c>
      <c r="I23" s="262" t="s">
        <v>20</v>
      </c>
      <c r="K23" s="186"/>
      <c r="L23" s="187"/>
      <c r="M23" s="185" t="s">
        <v>328</v>
      </c>
      <c r="N23" s="187"/>
      <c r="O23" s="237"/>
      <c r="P23" s="109" t="s">
        <v>325</v>
      </c>
    </row>
    <row r="24" spans="1:16" ht="96" customHeight="1" x14ac:dyDescent="0.2">
      <c r="A24" s="73" t="s">
        <v>221</v>
      </c>
      <c r="B24" s="185" t="s">
        <v>277</v>
      </c>
      <c r="C24" s="53" t="s">
        <v>275</v>
      </c>
      <c r="D24" s="53" t="s">
        <v>258</v>
      </c>
      <c r="E24" s="50" t="s">
        <v>225</v>
      </c>
      <c r="F24" s="71" t="s">
        <v>134</v>
      </c>
      <c r="G24" s="72" t="s">
        <v>66</v>
      </c>
      <c r="H24" s="262" t="s">
        <v>6</v>
      </c>
      <c r="I24" s="262" t="s">
        <v>3</v>
      </c>
      <c r="K24" s="186"/>
      <c r="L24" s="187"/>
      <c r="M24" s="185" t="s">
        <v>329</v>
      </c>
      <c r="N24" s="187"/>
      <c r="O24" s="237"/>
      <c r="P24" s="182"/>
    </row>
    <row r="25" spans="1:16" ht="122.25" customHeight="1" x14ac:dyDescent="0.2">
      <c r="A25" s="73" t="s">
        <v>259</v>
      </c>
      <c r="B25" s="224" t="s">
        <v>252</v>
      </c>
      <c r="C25" s="224" t="s">
        <v>298</v>
      </c>
      <c r="D25" s="50" t="s">
        <v>226</v>
      </c>
      <c r="E25" s="254" t="s">
        <v>303</v>
      </c>
      <c r="F25" s="71" t="s">
        <v>133</v>
      </c>
      <c r="G25" s="72" t="s">
        <v>66</v>
      </c>
      <c r="H25" s="262" t="s">
        <v>6</v>
      </c>
      <c r="I25" s="262" t="s">
        <v>20</v>
      </c>
      <c r="K25" s="186"/>
      <c r="L25" s="187"/>
      <c r="M25" s="185" t="s">
        <v>330</v>
      </c>
      <c r="N25" s="187"/>
      <c r="O25" s="237"/>
      <c r="P25" s="182"/>
    </row>
    <row r="26" spans="1:16" ht="89.25" x14ac:dyDescent="0.2">
      <c r="A26" s="73" t="s">
        <v>296</v>
      </c>
      <c r="B26" s="222" t="s">
        <v>253</v>
      </c>
      <c r="C26" s="222" t="s">
        <v>141</v>
      </c>
      <c r="D26" s="253" t="s">
        <v>122</v>
      </c>
      <c r="E26" s="253" t="s">
        <v>333</v>
      </c>
      <c r="F26" s="71" t="s">
        <v>134</v>
      </c>
      <c r="G26" s="72" t="s">
        <v>66</v>
      </c>
      <c r="H26" s="263" t="s">
        <v>6</v>
      </c>
      <c r="I26" s="263" t="s">
        <v>20</v>
      </c>
      <c r="K26" s="221"/>
      <c r="L26" s="220"/>
      <c r="M26" s="265" t="s">
        <v>334</v>
      </c>
      <c r="N26" s="265"/>
      <c r="O26" s="266"/>
      <c r="P26" s="109" t="s">
        <v>257</v>
      </c>
    </row>
    <row r="27" spans="1:16" ht="45.75" thickBot="1" x14ac:dyDescent="0.25">
      <c r="A27" s="73" t="s">
        <v>308</v>
      </c>
      <c r="B27" s="371" t="s">
        <v>254</v>
      </c>
      <c r="C27" s="371" t="s">
        <v>304</v>
      </c>
      <c r="D27" s="50" t="s">
        <v>203</v>
      </c>
      <c r="E27" s="50" t="s">
        <v>227</v>
      </c>
      <c r="F27" s="71" t="s">
        <v>134</v>
      </c>
      <c r="G27" s="72" t="s">
        <v>66</v>
      </c>
      <c r="H27" s="262" t="s">
        <v>6</v>
      </c>
      <c r="I27" s="262" t="s">
        <v>23</v>
      </c>
      <c r="K27" s="184"/>
      <c r="L27" s="238"/>
      <c r="M27" s="109" t="s">
        <v>331</v>
      </c>
      <c r="N27" s="182"/>
      <c r="O27" s="182"/>
      <c r="P27" s="182"/>
    </row>
    <row r="28" spans="1:16" ht="58.5" customHeight="1" thickBot="1" x14ac:dyDescent="0.25">
      <c r="A28" s="274" t="s">
        <v>337</v>
      </c>
      <c r="B28" s="372"/>
      <c r="C28" s="372"/>
      <c r="D28" s="275" t="s">
        <v>222</v>
      </c>
      <c r="E28" s="275" t="s">
        <v>228</v>
      </c>
      <c r="F28" s="232" t="s">
        <v>134</v>
      </c>
      <c r="G28" s="250" t="s">
        <v>66</v>
      </c>
      <c r="H28" s="250" t="s">
        <v>6</v>
      </c>
      <c r="I28" s="250" t="s">
        <v>3</v>
      </c>
      <c r="M28" s="267" t="s">
        <v>332</v>
      </c>
      <c r="N28" s="183"/>
      <c r="O28" s="183"/>
      <c r="P28" s="183"/>
    </row>
    <row r="29" spans="1:16" ht="15" x14ac:dyDescent="0.2">
      <c r="A29" s="3"/>
    </row>
    <row r="30" spans="1:16" ht="15" x14ac:dyDescent="0.2">
      <c r="A30" s="3"/>
    </row>
  </sheetData>
  <autoFilter ref="A2:P18" xr:uid="{00000000-0009-0000-0000-000005000000}"/>
  <mergeCells count="10">
    <mergeCell ref="C5:C6"/>
    <mergeCell ref="D5:D6"/>
    <mergeCell ref="D21:D23"/>
    <mergeCell ref="B27:B28"/>
    <mergeCell ref="C27:C28"/>
    <mergeCell ref="C10:C12"/>
    <mergeCell ref="C8:C9"/>
    <mergeCell ref="C14:C15"/>
    <mergeCell ref="B21:B23"/>
    <mergeCell ref="C21:C23"/>
  </mergeCells>
  <phoneticPr fontId="15" type="noConversion"/>
  <conditionalFormatting sqref="O3:O19">
    <cfRule type="cellIs" dxfId="11" priority="2" stopIfTrue="1" operator="equal">
      <formula>"OK"</formula>
    </cfRule>
    <cfRule type="cellIs" dxfId="10" priority="3" stopIfTrue="1" operator="equal">
      <formula>"KO"</formula>
    </cfRule>
    <cfRule type="cellIs" dxfId="9" priority="4" stopIfTrue="1" operator="equal">
      <formula>"NON EVALUE"</formula>
    </cfRule>
  </conditionalFormatting>
  <conditionalFormatting sqref="F3:F28">
    <cfRule type="cellIs" dxfId="8" priority="1" operator="equal">
      <formula>"Oui"</formula>
    </cfRule>
  </conditionalFormatting>
  <dataValidations count="5">
    <dataValidation type="list" allowBlank="1" showInputMessage="1" showErrorMessage="1" sqref="I21:I28 I3:I18" xr:uid="{00000000-0002-0000-0500-000000000000}">
      <formula1>périodicite</formula1>
    </dataValidation>
    <dataValidation type="list" allowBlank="1" showInputMessage="1" showErrorMessage="1" sqref="H3:H28" xr:uid="{00000000-0002-0000-0500-000001000000}">
      <formula1>natureamr</formula1>
    </dataValidation>
    <dataValidation type="list" allowBlank="1" showInputMessage="1" showErrorMessage="1" sqref="G28:G117" xr:uid="{00000000-0002-0000-0500-000002000000}">
      <formula1>"Administration centrale, Académies, Etablissements"</formula1>
    </dataValidation>
    <dataValidation type="list" allowBlank="1" showInputMessage="1" showErrorMessage="1" sqref="O3:O19 F3:F28" xr:uid="{00000000-0002-0000-0500-000003000000}">
      <formula1>"Oui,Non"</formula1>
    </dataValidation>
    <dataValidation type="list" allowBlank="1" showInputMessage="1" showErrorMessage="1" sqref="G3:G27" xr:uid="{00000000-0002-0000-0500-000004000000}">
      <formula1>"Administration centrale (pilote), Administration centrale (DGRH), Académies, Etablissements"</formula1>
    </dataValidation>
  </dataValidations>
  <hyperlinks>
    <hyperlink ref="P11" r:id="rId1" display="https://www.pleiade.education.fr/StructuresMetiers/GRH/000027/Pages/AESH.aspx" xr:uid="{00000000-0004-0000-0500-000000000000}"/>
  </hyperlinks>
  <printOptions horizontalCentered="1"/>
  <pageMargins left="0.39370078740157483" right="0.39370078740157483" top="0.6692913385826772" bottom="0.6692913385826772" header="0.31496062992125984" footer="0.51181102362204722"/>
  <pageSetup paperSize="9" scale="49" fitToHeight="0" orientation="landscape" r:id="rId2"/>
  <headerFooter>
    <oddHeader>&amp;LMENJS - MESRI&amp;CRéférentiel de Contrôle Interne Financier - AESH rémunérés sur le titre 2
&amp;A&amp;RDAF DCISIF</oddHeader>
    <oddFooter>&amp;C&amp;"Trebuchet MS,Normal"Page &amp;P de &amp;N</oddFooter>
  </headerFooter>
  <colBreaks count="1" manualBreakCount="1">
    <brk id="9" max="13" man="1"/>
  </col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G37"/>
  <sheetViews>
    <sheetView workbookViewId="0">
      <selection activeCell="C56" sqref="C56"/>
    </sheetView>
  </sheetViews>
  <sheetFormatPr baseColWidth="10" defaultRowHeight="15" x14ac:dyDescent="0.25"/>
  <cols>
    <col min="1" max="4" width="11.42578125" style="164"/>
    <col min="5" max="5" width="46.42578125" style="164" customWidth="1"/>
    <col min="6" max="16384" width="11.42578125" style="164"/>
  </cols>
  <sheetData>
    <row r="2" spans="2:7" x14ac:dyDescent="0.25">
      <c r="B2" s="162" t="s">
        <v>99</v>
      </c>
      <c r="C2" s="163"/>
      <c r="D2" s="163"/>
      <c r="E2" s="163"/>
      <c r="F2" s="163"/>
      <c r="G2" s="163"/>
    </row>
    <row r="3" spans="2:7" x14ac:dyDescent="0.25">
      <c r="B3" s="165"/>
    </row>
    <row r="37" spans="5:5" ht="45" x14ac:dyDescent="0.25">
      <c r="E37" s="166" t="s">
        <v>100</v>
      </c>
    </row>
  </sheetData>
  <printOptions horizontalCentered="1"/>
  <pageMargins left="0.39370078740157483" right="0.39370078740157483" top="0.6692913385826772" bottom="0.86614173228346458" header="0.31496062992125984" footer="0.51181102362204722"/>
  <pageSetup paperSize="9" scale="84" orientation="portrait" r:id="rId1"/>
  <headerFooter>
    <oddFooter>&amp;C&amp;"Trebuchet MS,Normal"Page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1"/>
  <sheetViews>
    <sheetView zoomScaleNormal="100" workbookViewId="0">
      <selection activeCell="C56" sqref="C56"/>
    </sheetView>
  </sheetViews>
  <sheetFormatPr baseColWidth="10" defaultRowHeight="15" x14ac:dyDescent="0.25"/>
  <cols>
    <col min="1" max="1" width="19.5703125" style="188" customWidth="1"/>
    <col min="2" max="2" width="9.5703125" style="189" customWidth="1"/>
    <col min="3" max="3" width="51.7109375" style="287" bestFit="1" customWidth="1"/>
    <col min="4" max="4" width="12.85546875" style="188" customWidth="1"/>
    <col min="5" max="5" width="14.140625" style="188" bestFit="1" customWidth="1"/>
    <col min="6" max="6" width="15.7109375" style="188" bestFit="1" customWidth="1"/>
    <col min="7" max="7" width="12.7109375" style="188" customWidth="1"/>
    <col min="8" max="8" width="14.140625" style="188" bestFit="1" customWidth="1"/>
    <col min="9" max="9" width="15.7109375" style="188" bestFit="1" customWidth="1"/>
    <col min="10" max="10" width="16" style="188" customWidth="1"/>
    <col min="11" max="11" width="16.42578125" style="188" customWidth="1"/>
    <col min="12" max="12" width="11.42578125" style="188"/>
    <col min="13" max="13" width="15.28515625" style="188" customWidth="1"/>
    <col min="14" max="256" width="11.42578125" style="188"/>
    <col min="257" max="257" width="19.5703125" style="188" customWidth="1"/>
    <col min="258" max="258" width="9.5703125" style="188" customWidth="1"/>
    <col min="259" max="259" width="51.7109375" style="188" bestFit="1" customWidth="1"/>
    <col min="260" max="260" width="11.42578125" style="188"/>
    <col min="261" max="261" width="14.140625" style="188" bestFit="1" customWidth="1"/>
    <col min="262" max="262" width="15.7109375" style="188" bestFit="1" customWidth="1"/>
    <col min="263" max="263" width="11.42578125" style="188"/>
    <col min="264" max="264" width="14.140625" style="188" bestFit="1" customWidth="1"/>
    <col min="265" max="265" width="15.7109375" style="188" bestFit="1" customWidth="1"/>
    <col min="266" max="266" width="15.140625" style="188" customWidth="1"/>
    <col min="267" max="267" width="16.42578125" style="188" customWidth="1"/>
    <col min="268" max="268" width="11.42578125" style="188"/>
    <col min="269" max="269" width="15.28515625" style="188" customWidth="1"/>
    <col min="270" max="512" width="11.42578125" style="188"/>
    <col min="513" max="513" width="19.5703125" style="188" customWidth="1"/>
    <col min="514" max="514" width="9.5703125" style="188" customWidth="1"/>
    <col min="515" max="515" width="51.7109375" style="188" bestFit="1" customWidth="1"/>
    <col min="516" max="516" width="11.42578125" style="188"/>
    <col min="517" max="517" width="14.140625" style="188" bestFit="1" customWidth="1"/>
    <col min="518" max="518" width="15.7109375" style="188" bestFit="1" customWidth="1"/>
    <col min="519" max="519" width="11.42578125" style="188"/>
    <col min="520" max="520" width="14.140625" style="188" bestFit="1" customWidth="1"/>
    <col min="521" max="521" width="15.7109375" style="188" bestFit="1" customWidth="1"/>
    <col min="522" max="522" width="15.140625" style="188" customWidth="1"/>
    <col min="523" max="523" width="16.42578125" style="188" customWidth="1"/>
    <col min="524" max="524" width="11.42578125" style="188"/>
    <col min="525" max="525" width="15.28515625" style="188" customWidth="1"/>
    <col min="526" max="768" width="11.42578125" style="188"/>
    <col min="769" max="769" width="19.5703125" style="188" customWidth="1"/>
    <col min="770" max="770" width="9.5703125" style="188" customWidth="1"/>
    <col min="771" max="771" width="51.7109375" style="188" bestFit="1" customWidth="1"/>
    <col min="772" max="772" width="11.42578125" style="188"/>
    <col min="773" max="773" width="14.140625" style="188" bestFit="1" customWidth="1"/>
    <col min="774" max="774" width="15.7109375" style="188" bestFit="1" customWidth="1"/>
    <col min="775" max="775" width="11.42578125" style="188"/>
    <col min="776" max="776" width="14.140625" style="188" bestFit="1" customWidth="1"/>
    <col min="777" max="777" width="15.7109375" style="188" bestFit="1" customWidth="1"/>
    <col min="778" max="778" width="15.140625" style="188" customWidth="1"/>
    <col min="779" max="779" width="16.42578125" style="188" customWidth="1"/>
    <col min="780" max="780" width="11.42578125" style="188"/>
    <col min="781" max="781" width="15.28515625" style="188" customWidth="1"/>
    <col min="782" max="1024" width="11.42578125" style="188"/>
    <col min="1025" max="1025" width="19.5703125" style="188" customWidth="1"/>
    <col min="1026" max="1026" width="9.5703125" style="188" customWidth="1"/>
    <col min="1027" max="1027" width="51.7109375" style="188" bestFit="1" customWidth="1"/>
    <col min="1028" max="1028" width="11.42578125" style="188"/>
    <col min="1029" max="1029" width="14.140625" style="188" bestFit="1" customWidth="1"/>
    <col min="1030" max="1030" width="15.7109375" style="188" bestFit="1" customWidth="1"/>
    <col min="1031" max="1031" width="11.42578125" style="188"/>
    <col min="1032" max="1032" width="14.140625" style="188" bestFit="1" customWidth="1"/>
    <col min="1033" max="1033" width="15.7109375" style="188" bestFit="1" customWidth="1"/>
    <col min="1034" max="1034" width="15.140625" style="188" customWidth="1"/>
    <col min="1035" max="1035" width="16.42578125" style="188" customWidth="1"/>
    <col min="1036" max="1036" width="11.42578125" style="188"/>
    <col min="1037" max="1037" width="15.28515625" style="188" customWidth="1"/>
    <col min="1038" max="1280" width="11.42578125" style="188"/>
    <col min="1281" max="1281" width="19.5703125" style="188" customWidth="1"/>
    <col min="1282" max="1282" width="9.5703125" style="188" customWidth="1"/>
    <col min="1283" max="1283" width="51.7109375" style="188" bestFit="1" customWidth="1"/>
    <col min="1284" max="1284" width="11.42578125" style="188"/>
    <col min="1285" max="1285" width="14.140625" style="188" bestFit="1" customWidth="1"/>
    <col min="1286" max="1286" width="15.7109375" style="188" bestFit="1" customWidth="1"/>
    <col min="1287" max="1287" width="11.42578125" style="188"/>
    <col min="1288" max="1288" width="14.140625" style="188" bestFit="1" customWidth="1"/>
    <col min="1289" max="1289" width="15.7109375" style="188" bestFit="1" customWidth="1"/>
    <col min="1290" max="1290" width="15.140625" style="188" customWidth="1"/>
    <col min="1291" max="1291" width="16.42578125" style="188" customWidth="1"/>
    <col min="1292" max="1292" width="11.42578125" style="188"/>
    <col min="1293" max="1293" width="15.28515625" style="188" customWidth="1"/>
    <col min="1294" max="1536" width="11.42578125" style="188"/>
    <col min="1537" max="1537" width="19.5703125" style="188" customWidth="1"/>
    <col min="1538" max="1538" width="9.5703125" style="188" customWidth="1"/>
    <col min="1539" max="1539" width="51.7109375" style="188" bestFit="1" customWidth="1"/>
    <col min="1540" max="1540" width="11.42578125" style="188"/>
    <col min="1541" max="1541" width="14.140625" style="188" bestFit="1" customWidth="1"/>
    <col min="1542" max="1542" width="15.7109375" style="188" bestFit="1" customWidth="1"/>
    <col min="1543" max="1543" width="11.42578125" style="188"/>
    <col min="1544" max="1544" width="14.140625" style="188" bestFit="1" customWidth="1"/>
    <col min="1545" max="1545" width="15.7109375" style="188" bestFit="1" customWidth="1"/>
    <col min="1546" max="1546" width="15.140625" style="188" customWidth="1"/>
    <col min="1547" max="1547" width="16.42578125" style="188" customWidth="1"/>
    <col min="1548" max="1548" width="11.42578125" style="188"/>
    <col min="1549" max="1549" width="15.28515625" style="188" customWidth="1"/>
    <col min="1550" max="1792" width="11.42578125" style="188"/>
    <col min="1793" max="1793" width="19.5703125" style="188" customWidth="1"/>
    <col min="1794" max="1794" width="9.5703125" style="188" customWidth="1"/>
    <col min="1795" max="1795" width="51.7109375" style="188" bestFit="1" customWidth="1"/>
    <col min="1796" max="1796" width="11.42578125" style="188"/>
    <col min="1797" max="1797" width="14.140625" style="188" bestFit="1" customWidth="1"/>
    <col min="1798" max="1798" width="15.7109375" style="188" bestFit="1" customWidth="1"/>
    <col min="1799" max="1799" width="11.42578125" style="188"/>
    <col min="1800" max="1800" width="14.140625" style="188" bestFit="1" customWidth="1"/>
    <col min="1801" max="1801" width="15.7109375" style="188" bestFit="1" customWidth="1"/>
    <col min="1802" max="1802" width="15.140625" style="188" customWidth="1"/>
    <col min="1803" max="1803" width="16.42578125" style="188" customWidth="1"/>
    <col min="1804" max="1804" width="11.42578125" style="188"/>
    <col min="1805" max="1805" width="15.28515625" style="188" customWidth="1"/>
    <col min="1806" max="2048" width="11.42578125" style="188"/>
    <col min="2049" max="2049" width="19.5703125" style="188" customWidth="1"/>
    <col min="2050" max="2050" width="9.5703125" style="188" customWidth="1"/>
    <col min="2051" max="2051" width="51.7109375" style="188" bestFit="1" customWidth="1"/>
    <col min="2052" max="2052" width="11.42578125" style="188"/>
    <col min="2053" max="2053" width="14.140625" style="188" bestFit="1" customWidth="1"/>
    <col min="2054" max="2054" width="15.7109375" style="188" bestFit="1" customWidth="1"/>
    <col min="2055" max="2055" width="11.42578125" style="188"/>
    <col min="2056" max="2056" width="14.140625" style="188" bestFit="1" customWidth="1"/>
    <col min="2057" max="2057" width="15.7109375" style="188" bestFit="1" customWidth="1"/>
    <col min="2058" max="2058" width="15.140625" style="188" customWidth="1"/>
    <col min="2059" max="2059" width="16.42578125" style="188" customWidth="1"/>
    <col min="2060" max="2060" width="11.42578125" style="188"/>
    <col min="2061" max="2061" width="15.28515625" style="188" customWidth="1"/>
    <col min="2062" max="2304" width="11.42578125" style="188"/>
    <col min="2305" max="2305" width="19.5703125" style="188" customWidth="1"/>
    <col min="2306" max="2306" width="9.5703125" style="188" customWidth="1"/>
    <col min="2307" max="2307" width="51.7109375" style="188" bestFit="1" customWidth="1"/>
    <col min="2308" max="2308" width="11.42578125" style="188"/>
    <col min="2309" max="2309" width="14.140625" style="188" bestFit="1" customWidth="1"/>
    <col min="2310" max="2310" width="15.7109375" style="188" bestFit="1" customWidth="1"/>
    <col min="2311" max="2311" width="11.42578125" style="188"/>
    <col min="2312" max="2312" width="14.140625" style="188" bestFit="1" customWidth="1"/>
    <col min="2313" max="2313" width="15.7109375" style="188" bestFit="1" customWidth="1"/>
    <col min="2314" max="2314" width="15.140625" style="188" customWidth="1"/>
    <col min="2315" max="2315" width="16.42578125" style="188" customWidth="1"/>
    <col min="2316" max="2316" width="11.42578125" style="188"/>
    <col min="2317" max="2317" width="15.28515625" style="188" customWidth="1"/>
    <col min="2318" max="2560" width="11.42578125" style="188"/>
    <col min="2561" max="2561" width="19.5703125" style="188" customWidth="1"/>
    <col min="2562" max="2562" width="9.5703125" style="188" customWidth="1"/>
    <col min="2563" max="2563" width="51.7109375" style="188" bestFit="1" customWidth="1"/>
    <col min="2564" max="2564" width="11.42578125" style="188"/>
    <col min="2565" max="2565" width="14.140625" style="188" bestFit="1" customWidth="1"/>
    <col min="2566" max="2566" width="15.7109375" style="188" bestFit="1" customWidth="1"/>
    <col min="2567" max="2567" width="11.42578125" style="188"/>
    <col min="2568" max="2568" width="14.140625" style="188" bestFit="1" customWidth="1"/>
    <col min="2569" max="2569" width="15.7109375" style="188" bestFit="1" customWidth="1"/>
    <col min="2570" max="2570" width="15.140625" style="188" customWidth="1"/>
    <col min="2571" max="2571" width="16.42578125" style="188" customWidth="1"/>
    <col min="2572" max="2572" width="11.42578125" style="188"/>
    <col min="2573" max="2573" width="15.28515625" style="188" customWidth="1"/>
    <col min="2574" max="2816" width="11.42578125" style="188"/>
    <col min="2817" max="2817" width="19.5703125" style="188" customWidth="1"/>
    <col min="2818" max="2818" width="9.5703125" style="188" customWidth="1"/>
    <col min="2819" max="2819" width="51.7109375" style="188" bestFit="1" customWidth="1"/>
    <col min="2820" max="2820" width="11.42578125" style="188"/>
    <col min="2821" max="2821" width="14.140625" style="188" bestFit="1" customWidth="1"/>
    <col min="2822" max="2822" width="15.7109375" style="188" bestFit="1" customWidth="1"/>
    <col min="2823" max="2823" width="11.42578125" style="188"/>
    <col min="2824" max="2824" width="14.140625" style="188" bestFit="1" customWidth="1"/>
    <col min="2825" max="2825" width="15.7109375" style="188" bestFit="1" customWidth="1"/>
    <col min="2826" max="2826" width="15.140625" style="188" customWidth="1"/>
    <col min="2827" max="2827" width="16.42578125" style="188" customWidth="1"/>
    <col min="2828" max="2828" width="11.42578125" style="188"/>
    <col min="2829" max="2829" width="15.28515625" style="188" customWidth="1"/>
    <col min="2830" max="3072" width="11.42578125" style="188"/>
    <col min="3073" max="3073" width="19.5703125" style="188" customWidth="1"/>
    <col min="3074" max="3074" width="9.5703125" style="188" customWidth="1"/>
    <col min="3075" max="3075" width="51.7109375" style="188" bestFit="1" customWidth="1"/>
    <col min="3076" max="3076" width="11.42578125" style="188"/>
    <col min="3077" max="3077" width="14.140625" style="188" bestFit="1" customWidth="1"/>
    <col min="3078" max="3078" width="15.7109375" style="188" bestFit="1" customWidth="1"/>
    <col min="3079" max="3079" width="11.42578125" style="188"/>
    <col min="3080" max="3080" width="14.140625" style="188" bestFit="1" customWidth="1"/>
    <col min="3081" max="3081" width="15.7109375" style="188" bestFit="1" customWidth="1"/>
    <col min="3082" max="3082" width="15.140625" style="188" customWidth="1"/>
    <col min="3083" max="3083" width="16.42578125" style="188" customWidth="1"/>
    <col min="3084" max="3084" width="11.42578125" style="188"/>
    <col min="3085" max="3085" width="15.28515625" style="188" customWidth="1"/>
    <col min="3086" max="3328" width="11.42578125" style="188"/>
    <col min="3329" max="3329" width="19.5703125" style="188" customWidth="1"/>
    <col min="3330" max="3330" width="9.5703125" style="188" customWidth="1"/>
    <col min="3331" max="3331" width="51.7109375" style="188" bestFit="1" customWidth="1"/>
    <col min="3332" max="3332" width="11.42578125" style="188"/>
    <col min="3333" max="3333" width="14.140625" style="188" bestFit="1" customWidth="1"/>
    <col min="3334" max="3334" width="15.7109375" style="188" bestFit="1" customWidth="1"/>
    <col min="3335" max="3335" width="11.42578125" style="188"/>
    <col min="3336" max="3336" width="14.140625" style="188" bestFit="1" customWidth="1"/>
    <col min="3337" max="3337" width="15.7109375" style="188" bestFit="1" customWidth="1"/>
    <col min="3338" max="3338" width="15.140625" style="188" customWidth="1"/>
    <col min="3339" max="3339" width="16.42578125" style="188" customWidth="1"/>
    <col min="3340" max="3340" width="11.42578125" style="188"/>
    <col min="3341" max="3341" width="15.28515625" style="188" customWidth="1"/>
    <col min="3342" max="3584" width="11.42578125" style="188"/>
    <col min="3585" max="3585" width="19.5703125" style="188" customWidth="1"/>
    <col min="3586" max="3586" width="9.5703125" style="188" customWidth="1"/>
    <col min="3587" max="3587" width="51.7109375" style="188" bestFit="1" customWidth="1"/>
    <col min="3588" max="3588" width="11.42578125" style="188"/>
    <col min="3589" max="3589" width="14.140625" style="188" bestFit="1" customWidth="1"/>
    <col min="3590" max="3590" width="15.7109375" style="188" bestFit="1" customWidth="1"/>
    <col min="3591" max="3591" width="11.42578125" style="188"/>
    <col min="3592" max="3592" width="14.140625" style="188" bestFit="1" customWidth="1"/>
    <col min="3593" max="3593" width="15.7109375" style="188" bestFit="1" customWidth="1"/>
    <col min="3594" max="3594" width="15.140625" style="188" customWidth="1"/>
    <col min="3595" max="3595" width="16.42578125" style="188" customWidth="1"/>
    <col min="3596" max="3596" width="11.42578125" style="188"/>
    <col min="3597" max="3597" width="15.28515625" style="188" customWidth="1"/>
    <col min="3598" max="3840" width="11.42578125" style="188"/>
    <col min="3841" max="3841" width="19.5703125" style="188" customWidth="1"/>
    <col min="3842" max="3842" width="9.5703125" style="188" customWidth="1"/>
    <col min="3843" max="3843" width="51.7109375" style="188" bestFit="1" customWidth="1"/>
    <col min="3844" max="3844" width="11.42578125" style="188"/>
    <col min="3845" max="3845" width="14.140625" style="188" bestFit="1" customWidth="1"/>
    <col min="3846" max="3846" width="15.7109375" style="188" bestFit="1" customWidth="1"/>
    <col min="3847" max="3847" width="11.42578125" style="188"/>
    <col min="3848" max="3848" width="14.140625" style="188" bestFit="1" customWidth="1"/>
    <col min="3849" max="3849" width="15.7109375" style="188" bestFit="1" customWidth="1"/>
    <col min="3850" max="3850" width="15.140625" style="188" customWidth="1"/>
    <col min="3851" max="3851" width="16.42578125" style="188" customWidth="1"/>
    <col min="3852" max="3852" width="11.42578125" style="188"/>
    <col min="3853" max="3853" width="15.28515625" style="188" customWidth="1"/>
    <col min="3854" max="4096" width="11.42578125" style="188"/>
    <col min="4097" max="4097" width="19.5703125" style="188" customWidth="1"/>
    <col min="4098" max="4098" width="9.5703125" style="188" customWidth="1"/>
    <col min="4099" max="4099" width="51.7109375" style="188" bestFit="1" customWidth="1"/>
    <col min="4100" max="4100" width="11.42578125" style="188"/>
    <col min="4101" max="4101" width="14.140625" style="188" bestFit="1" customWidth="1"/>
    <col min="4102" max="4102" width="15.7109375" style="188" bestFit="1" customWidth="1"/>
    <col min="4103" max="4103" width="11.42578125" style="188"/>
    <col min="4104" max="4104" width="14.140625" style="188" bestFit="1" customWidth="1"/>
    <col min="4105" max="4105" width="15.7109375" style="188" bestFit="1" customWidth="1"/>
    <col min="4106" max="4106" width="15.140625" style="188" customWidth="1"/>
    <col min="4107" max="4107" width="16.42578125" style="188" customWidth="1"/>
    <col min="4108" max="4108" width="11.42578125" style="188"/>
    <col min="4109" max="4109" width="15.28515625" style="188" customWidth="1"/>
    <col min="4110" max="4352" width="11.42578125" style="188"/>
    <col min="4353" max="4353" width="19.5703125" style="188" customWidth="1"/>
    <col min="4354" max="4354" width="9.5703125" style="188" customWidth="1"/>
    <col min="4355" max="4355" width="51.7109375" style="188" bestFit="1" customWidth="1"/>
    <col min="4356" max="4356" width="11.42578125" style="188"/>
    <col min="4357" max="4357" width="14.140625" style="188" bestFit="1" customWidth="1"/>
    <col min="4358" max="4358" width="15.7109375" style="188" bestFit="1" customWidth="1"/>
    <col min="4359" max="4359" width="11.42578125" style="188"/>
    <col min="4360" max="4360" width="14.140625" style="188" bestFit="1" customWidth="1"/>
    <col min="4361" max="4361" width="15.7109375" style="188" bestFit="1" customWidth="1"/>
    <col min="4362" max="4362" width="15.140625" style="188" customWidth="1"/>
    <col min="4363" max="4363" width="16.42578125" style="188" customWidth="1"/>
    <col min="4364" max="4364" width="11.42578125" style="188"/>
    <col min="4365" max="4365" width="15.28515625" style="188" customWidth="1"/>
    <col min="4366" max="4608" width="11.42578125" style="188"/>
    <col min="4609" max="4609" width="19.5703125" style="188" customWidth="1"/>
    <col min="4610" max="4610" width="9.5703125" style="188" customWidth="1"/>
    <col min="4611" max="4611" width="51.7109375" style="188" bestFit="1" customWidth="1"/>
    <col min="4612" max="4612" width="11.42578125" style="188"/>
    <col min="4613" max="4613" width="14.140625" style="188" bestFit="1" customWidth="1"/>
    <col min="4614" max="4614" width="15.7109375" style="188" bestFit="1" customWidth="1"/>
    <col min="4615" max="4615" width="11.42578125" style="188"/>
    <col min="4616" max="4616" width="14.140625" style="188" bestFit="1" customWidth="1"/>
    <col min="4617" max="4617" width="15.7109375" style="188" bestFit="1" customWidth="1"/>
    <col min="4618" max="4618" width="15.140625" style="188" customWidth="1"/>
    <col min="4619" max="4619" width="16.42578125" style="188" customWidth="1"/>
    <col min="4620" max="4620" width="11.42578125" style="188"/>
    <col min="4621" max="4621" width="15.28515625" style="188" customWidth="1"/>
    <col min="4622" max="4864" width="11.42578125" style="188"/>
    <col min="4865" max="4865" width="19.5703125" style="188" customWidth="1"/>
    <col min="4866" max="4866" width="9.5703125" style="188" customWidth="1"/>
    <col min="4867" max="4867" width="51.7109375" style="188" bestFit="1" customWidth="1"/>
    <col min="4868" max="4868" width="11.42578125" style="188"/>
    <col min="4869" max="4869" width="14.140625" style="188" bestFit="1" customWidth="1"/>
    <col min="4870" max="4870" width="15.7109375" style="188" bestFit="1" customWidth="1"/>
    <col min="4871" max="4871" width="11.42578125" style="188"/>
    <col min="4872" max="4872" width="14.140625" style="188" bestFit="1" customWidth="1"/>
    <col min="4873" max="4873" width="15.7109375" style="188" bestFit="1" customWidth="1"/>
    <col min="4874" max="4874" width="15.140625" style="188" customWidth="1"/>
    <col min="4875" max="4875" width="16.42578125" style="188" customWidth="1"/>
    <col min="4876" max="4876" width="11.42578125" style="188"/>
    <col min="4877" max="4877" width="15.28515625" style="188" customWidth="1"/>
    <col min="4878" max="5120" width="11.42578125" style="188"/>
    <col min="5121" max="5121" width="19.5703125" style="188" customWidth="1"/>
    <col min="5122" max="5122" width="9.5703125" style="188" customWidth="1"/>
    <col min="5123" max="5123" width="51.7109375" style="188" bestFit="1" customWidth="1"/>
    <col min="5124" max="5124" width="11.42578125" style="188"/>
    <col min="5125" max="5125" width="14.140625" style="188" bestFit="1" customWidth="1"/>
    <col min="5126" max="5126" width="15.7109375" style="188" bestFit="1" customWidth="1"/>
    <col min="5127" max="5127" width="11.42578125" style="188"/>
    <col min="5128" max="5128" width="14.140625" style="188" bestFit="1" customWidth="1"/>
    <col min="5129" max="5129" width="15.7109375" style="188" bestFit="1" customWidth="1"/>
    <col min="5130" max="5130" width="15.140625" style="188" customWidth="1"/>
    <col min="5131" max="5131" width="16.42578125" style="188" customWidth="1"/>
    <col min="5132" max="5132" width="11.42578125" style="188"/>
    <col min="5133" max="5133" width="15.28515625" style="188" customWidth="1"/>
    <col min="5134" max="5376" width="11.42578125" style="188"/>
    <col min="5377" max="5377" width="19.5703125" style="188" customWidth="1"/>
    <col min="5378" max="5378" width="9.5703125" style="188" customWidth="1"/>
    <col min="5379" max="5379" width="51.7109375" style="188" bestFit="1" customWidth="1"/>
    <col min="5380" max="5380" width="11.42578125" style="188"/>
    <col min="5381" max="5381" width="14.140625" style="188" bestFit="1" customWidth="1"/>
    <col min="5382" max="5382" width="15.7109375" style="188" bestFit="1" customWidth="1"/>
    <col min="5383" max="5383" width="11.42578125" style="188"/>
    <col min="5384" max="5384" width="14.140625" style="188" bestFit="1" customWidth="1"/>
    <col min="5385" max="5385" width="15.7109375" style="188" bestFit="1" customWidth="1"/>
    <col min="5386" max="5386" width="15.140625" style="188" customWidth="1"/>
    <col min="5387" max="5387" width="16.42578125" style="188" customWidth="1"/>
    <col min="5388" max="5388" width="11.42578125" style="188"/>
    <col min="5389" max="5389" width="15.28515625" style="188" customWidth="1"/>
    <col min="5390" max="5632" width="11.42578125" style="188"/>
    <col min="5633" max="5633" width="19.5703125" style="188" customWidth="1"/>
    <col min="5634" max="5634" width="9.5703125" style="188" customWidth="1"/>
    <col min="5635" max="5635" width="51.7109375" style="188" bestFit="1" customWidth="1"/>
    <col min="5636" max="5636" width="11.42578125" style="188"/>
    <col min="5637" max="5637" width="14.140625" style="188" bestFit="1" customWidth="1"/>
    <col min="5638" max="5638" width="15.7109375" style="188" bestFit="1" customWidth="1"/>
    <col min="5639" max="5639" width="11.42578125" style="188"/>
    <col min="5640" max="5640" width="14.140625" style="188" bestFit="1" customWidth="1"/>
    <col min="5641" max="5641" width="15.7109375" style="188" bestFit="1" customWidth="1"/>
    <col min="5642" max="5642" width="15.140625" style="188" customWidth="1"/>
    <col min="5643" max="5643" width="16.42578125" style="188" customWidth="1"/>
    <col min="5644" max="5644" width="11.42578125" style="188"/>
    <col min="5645" max="5645" width="15.28515625" style="188" customWidth="1"/>
    <col min="5646" max="5888" width="11.42578125" style="188"/>
    <col min="5889" max="5889" width="19.5703125" style="188" customWidth="1"/>
    <col min="5890" max="5890" width="9.5703125" style="188" customWidth="1"/>
    <col min="5891" max="5891" width="51.7109375" style="188" bestFit="1" customWidth="1"/>
    <col min="5892" max="5892" width="11.42578125" style="188"/>
    <col min="5893" max="5893" width="14.140625" style="188" bestFit="1" customWidth="1"/>
    <col min="5894" max="5894" width="15.7109375" style="188" bestFit="1" customWidth="1"/>
    <col min="5895" max="5895" width="11.42578125" style="188"/>
    <col min="5896" max="5896" width="14.140625" style="188" bestFit="1" customWidth="1"/>
    <col min="5897" max="5897" width="15.7109375" style="188" bestFit="1" customWidth="1"/>
    <col min="5898" max="5898" width="15.140625" style="188" customWidth="1"/>
    <col min="5899" max="5899" width="16.42578125" style="188" customWidth="1"/>
    <col min="5900" max="5900" width="11.42578125" style="188"/>
    <col min="5901" max="5901" width="15.28515625" style="188" customWidth="1"/>
    <col min="5902" max="6144" width="11.42578125" style="188"/>
    <col min="6145" max="6145" width="19.5703125" style="188" customWidth="1"/>
    <col min="6146" max="6146" width="9.5703125" style="188" customWidth="1"/>
    <col min="6147" max="6147" width="51.7109375" style="188" bestFit="1" customWidth="1"/>
    <col min="6148" max="6148" width="11.42578125" style="188"/>
    <col min="6149" max="6149" width="14.140625" style="188" bestFit="1" customWidth="1"/>
    <col min="6150" max="6150" width="15.7109375" style="188" bestFit="1" customWidth="1"/>
    <col min="6151" max="6151" width="11.42578125" style="188"/>
    <col min="6152" max="6152" width="14.140625" style="188" bestFit="1" customWidth="1"/>
    <col min="6153" max="6153" width="15.7109375" style="188" bestFit="1" customWidth="1"/>
    <col min="6154" max="6154" width="15.140625" style="188" customWidth="1"/>
    <col min="6155" max="6155" width="16.42578125" style="188" customWidth="1"/>
    <col min="6156" max="6156" width="11.42578125" style="188"/>
    <col min="6157" max="6157" width="15.28515625" style="188" customWidth="1"/>
    <col min="6158" max="6400" width="11.42578125" style="188"/>
    <col min="6401" max="6401" width="19.5703125" style="188" customWidth="1"/>
    <col min="6402" max="6402" width="9.5703125" style="188" customWidth="1"/>
    <col min="6403" max="6403" width="51.7109375" style="188" bestFit="1" customWidth="1"/>
    <col min="6404" max="6404" width="11.42578125" style="188"/>
    <col min="6405" max="6405" width="14.140625" style="188" bestFit="1" customWidth="1"/>
    <col min="6406" max="6406" width="15.7109375" style="188" bestFit="1" customWidth="1"/>
    <col min="6407" max="6407" width="11.42578125" style="188"/>
    <col min="6408" max="6408" width="14.140625" style="188" bestFit="1" customWidth="1"/>
    <col min="6409" max="6409" width="15.7109375" style="188" bestFit="1" customWidth="1"/>
    <col min="6410" max="6410" width="15.140625" style="188" customWidth="1"/>
    <col min="6411" max="6411" width="16.42578125" style="188" customWidth="1"/>
    <col min="6412" max="6412" width="11.42578125" style="188"/>
    <col min="6413" max="6413" width="15.28515625" style="188" customWidth="1"/>
    <col min="6414" max="6656" width="11.42578125" style="188"/>
    <col min="6657" max="6657" width="19.5703125" style="188" customWidth="1"/>
    <col min="6658" max="6658" width="9.5703125" style="188" customWidth="1"/>
    <col min="6659" max="6659" width="51.7109375" style="188" bestFit="1" customWidth="1"/>
    <col min="6660" max="6660" width="11.42578125" style="188"/>
    <col min="6661" max="6661" width="14.140625" style="188" bestFit="1" customWidth="1"/>
    <col min="6662" max="6662" width="15.7109375" style="188" bestFit="1" customWidth="1"/>
    <col min="6663" max="6663" width="11.42578125" style="188"/>
    <col min="6664" max="6664" width="14.140625" style="188" bestFit="1" customWidth="1"/>
    <col min="6665" max="6665" width="15.7109375" style="188" bestFit="1" customWidth="1"/>
    <col min="6666" max="6666" width="15.140625" style="188" customWidth="1"/>
    <col min="6667" max="6667" width="16.42578125" style="188" customWidth="1"/>
    <col min="6668" max="6668" width="11.42578125" style="188"/>
    <col min="6669" max="6669" width="15.28515625" style="188" customWidth="1"/>
    <col min="6670" max="6912" width="11.42578125" style="188"/>
    <col min="6913" max="6913" width="19.5703125" style="188" customWidth="1"/>
    <col min="6914" max="6914" width="9.5703125" style="188" customWidth="1"/>
    <col min="6915" max="6915" width="51.7109375" style="188" bestFit="1" customWidth="1"/>
    <col min="6916" max="6916" width="11.42578125" style="188"/>
    <col min="6917" max="6917" width="14.140625" style="188" bestFit="1" customWidth="1"/>
    <col min="6918" max="6918" width="15.7109375" style="188" bestFit="1" customWidth="1"/>
    <col min="6919" max="6919" width="11.42578125" style="188"/>
    <col min="6920" max="6920" width="14.140625" style="188" bestFit="1" customWidth="1"/>
    <col min="6921" max="6921" width="15.7109375" style="188" bestFit="1" customWidth="1"/>
    <col min="6922" max="6922" width="15.140625" style="188" customWidth="1"/>
    <col min="6923" max="6923" width="16.42578125" style="188" customWidth="1"/>
    <col min="6924" max="6924" width="11.42578125" style="188"/>
    <col min="6925" max="6925" width="15.28515625" style="188" customWidth="1"/>
    <col min="6926" max="7168" width="11.42578125" style="188"/>
    <col min="7169" max="7169" width="19.5703125" style="188" customWidth="1"/>
    <col min="7170" max="7170" width="9.5703125" style="188" customWidth="1"/>
    <col min="7171" max="7171" width="51.7109375" style="188" bestFit="1" customWidth="1"/>
    <col min="7172" max="7172" width="11.42578125" style="188"/>
    <col min="7173" max="7173" width="14.140625" style="188" bestFit="1" customWidth="1"/>
    <col min="7174" max="7174" width="15.7109375" style="188" bestFit="1" customWidth="1"/>
    <col min="7175" max="7175" width="11.42578125" style="188"/>
    <col min="7176" max="7176" width="14.140625" style="188" bestFit="1" customWidth="1"/>
    <col min="7177" max="7177" width="15.7109375" style="188" bestFit="1" customWidth="1"/>
    <col min="7178" max="7178" width="15.140625" style="188" customWidth="1"/>
    <col min="7179" max="7179" width="16.42578125" style="188" customWidth="1"/>
    <col min="7180" max="7180" width="11.42578125" style="188"/>
    <col min="7181" max="7181" width="15.28515625" style="188" customWidth="1"/>
    <col min="7182" max="7424" width="11.42578125" style="188"/>
    <col min="7425" max="7425" width="19.5703125" style="188" customWidth="1"/>
    <col min="7426" max="7426" width="9.5703125" style="188" customWidth="1"/>
    <col min="7427" max="7427" width="51.7109375" style="188" bestFit="1" customWidth="1"/>
    <col min="7428" max="7428" width="11.42578125" style="188"/>
    <col min="7429" max="7429" width="14.140625" style="188" bestFit="1" customWidth="1"/>
    <col min="7430" max="7430" width="15.7109375" style="188" bestFit="1" customWidth="1"/>
    <col min="7431" max="7431" width="11.42578125" style="188"/>
    <col min="7432" max="7432" width="14.140625" style="188" bestFit="1" customWidth="1"/>
    <col min="7433" max="7433" width="15.7109375" style="188" bestFit="1" customWidth="1"/>
    <col min="7434" max="7434" width="15.140625" style="188" customWidth="1"/>
    <col min="7435" max="7435" width="16.42578125" style="188" customWidth="1"/>
    <col min="7436" max="7436" width="11.42578125" style="188"/>
    <col min="7437" max="7437" width="15.28515625" style="188" customWidth="1"/>
    <col min="7438" max="7680" width="11.42578125" style="188"/>
    <col min="7681" max="7681" width="19.5703125" style="188" customWidth="1"/>
    <col min="7682" max="7682" width="9.5703125" style="188" customWidth="1"/>
    <col min="7683" max="7683" width="51.7109375" style="188" bestFit="1" customWidth="1"/>
    <col min="7684" max="7684" width="11.42578125" style="188"/>
    <col min="7685" max="7685" width="14.140625" style="188" bestFit="1" customWidth="1"/>
    <col min="7686" max="7686" width="15.7109375" style="188" bestFit="1" customWidth="1"/>
    <col min="7687" max="7687" width="11.42578125" style="188"/>
    <col min="7688" max="7688" width="14.140625" style="188" bestFit="1" customWidth="1"/>
    <col min="7689" max="7689" width="15.7109375" style="188" bestFit="1" customWidth="1"/>
    <col min="7690" max="7690" width="15.140625" style="188" customWidth="1"/>
    <col min="7691" max="7691" width="16.42578125" style="188" customWidth="1"/>
    <col min="7692" max="7692" width="11.42578125" style="188"/>
    <col min="7693" max="7693" width="15.28515625" style="188" customWidth="1"/>
    <col min="7694" max="7936" width="11.42578125" style="188"/>
    <col min="7937" max="7937" width="19.5703125" style="188" customWidth="1"/>
    <col min="7938" max="7938" width="9.5703125" style="188" customWidth="1"/>
    <col min="7939" max="7939" width="51.7109375" style="188" bestFit="1" customWidth="1"/>
    <col min="7940" max="7940" width="11.42578125" style="188"/>
    <col min="7941" max="7941" width="14.140625" style="188" bestFit="1" customWidth="1"/>
    <col min="7942" max="7942" width="15.7109375" style="188" bestFit="1" customWidth="1"/>
    <col min="7943" max="7943" width="11.42578125" style="188"/>
    <col min="7944" max="7944" width="14.140625" style="188" bestFit="1" customWidth="1"/>
    <col min="7945" max="7945" width="15.7109375" style="188" bestFit="1" customWidth="1"/>
    <col min="7946" max="7946" width="15.140625" style="188" customWidth="1"/>
    <col min="7947" max="7947" width="16.42578125" style="188" customWidth="1"/>
    <col min="7948" max="7948" width="11.42578125" style="188"/>
    <col min="7949" max="7949" width="15.28515625" style="188" customWidth="1"/>
    <col min="7950" max="8192" width="11.42578125" style="188"/>
    <col min="8193" max="8193" width="19.5703125" style="188" customWidth="1"/>
    <col min="8194" max="8194" width="9.5703125" style="188" customWidth="1"/>
    <col min="8195" max="8195" width="51.7109375" style="188" bestFit="1" customWidth="1"/>
    <col min="8196" max="8196" width="11.42578125" style="188"/>
    <col min="8197" max="8197" width="14.140625" style="188" bestFit="1" customWidth="1"/>
    <col min="8198" max="8198" width="15.7109375" style="188" bestFit="1" customWidth="1"/>
    <col min="8199" max="8199" width="11.42578125" style="188"/>
    <col min="8200" max="8200" width="14.140625" style="188" bestFit="1" customWidth="1"/>
    <col min="8201" max="8201" width="15.7109375" style="188" bestFit="1" customWidth="1"/>
    <col min="8202" max="8202" width="15.140625" style="188" customWidth="1"/>
    <col min="8203" max="8203" width="16.42578125" style="188" customWidth="1"/>
    <col min="8204" max="8204" width="11.42578125" style="188"/>
    <col min="8205" max="8205" width="15.28515625" style="188" customWidth="1"/>
    <col min="8206" max="8448" width="11.42578125" style="188"/>
    <col min="8449" max="8449" width="19.5703125" style="188" customWidth="1"/>
    <col min="8450" max="8450" width="9.5703125" style="188" customWidth="1"/>
    <col min="8451" max="8451" width="51.7109375" style="188" bestFit="1" customWidth="1"/>
    <col min="8452" max="8452" width="11.42578125" style="188"/>
    <col min="8453" max="8453" width="14.140625" style="188" bestFit="1" customWidth="1"/>
    <col min="8454" max="8454" width="15.7109375" style="188" bestFit="1" customWidth="1"/>
    <col min="8455" max="8455" width="11.42578125" style="188"/>
    <col min="8456" max="8456" width="14.140625" style="188" bestFit="1" customWidth="1"/>
    <col min="8457" max="8457" width="15.7109375" style="188" bestFit="1" customWidth="1"/>
    <col min="8458" max="8458" width="15.140625" style="188" customWidth="1"/>
    <col min="8459" max="8459" width="16.42578125" style="188" customWidth="1"/>
    <col min="8460" max="8460" width="11.42578125" style="188"/>
    <col min="8461" max="8461" width="15.28515625" style="188" customWidth="1"/>
    <col min="8462" max="8704" width="11.42578125" style="188"/>
    <col min="8705" max="8705" width="19.5703125" style="188" customWidth="1"/>
    <col min="8706" max="8706" width="9.5703125" style="188" customWidth="1"/>
    <col min="8707" max="8707" width="51.7109375" style="188" bestFit="1" customWidth="1"/>
    <col min="8708" max="8708" width="11.42578125" style="188"/>
    <col min="8709" max="8709" width="14.140625" style="188" bestFit="1" customWidth="1"/>
    <col min="8710" max="8710" width="15.7109375" style="188" bestFit="1" customWidth="1"/>
    <col min="8711" max="8711" width="11.42578125" style="188"/>
    <col min="8712" max="8712" width="14.140625" style="188" bestFit="1" customWidth="1"/>
    <col min="8713" max="8713" width="15.7109375" style="188" bestFit="1" customWidth="1"/>
    <col min="8714" max="8714" width="15.140625" style="188" customWidth="1"/>
    <col min="8715" max="8715" width="16.42578125" style="188" customWidth="1"/>
    <col min="8716" max="8716" width="11.42578125" style="188"/>
    <col min="8717" max="8717" width="15.28515625" style="188" customWidth="1"/>
    <col min="8718" max="8960" width="11.42578125" style="188"/>
    <col min="8961" max="8961" width="19.5703125" style="188" customWidth="1"/>
    <col min="8962" max="8962" width="9.5703125" style="188" customWidth="1"/>
    <col min="8963" max="8963" width="51.7109375" style="188" bestFit="1" customWidth="1"/>
    <col min="8964" max="8964" width="11.42578125" style="188"/>
    <col min="8965" max="8965" width="14.140625" style="188" bestFit="1" customWidth="1"/>
    <col min="8966" max="8966" width="15.7109375" style="188" bestFit="1" customWidth="1"/>
    <col min="8967" max="8967" width="11.42578125" style="188"/>
    <col min="8968" max="8968" width="14.140625" style="188" bestFit="1" customWidth="1"/>
    <col min="8969" max="8969" width="15.7109375" style="188" bestFit="1" customWidth="1"/>
    <col min="8970" max="8970" width="15.140625" style="188" customWidth="1"/>
    <col min="8971" max="8971" width="16.42578125" style="188" customWidth="1"/>
    <col min="8972" max="8972" width="11.42578125" style="188"/>
    <col min="8973" max="8973" width="15.28515625" style="188" customWidth="1"/>
    <col min="8974" max="9216" width="11.42578125" style="188"/>
    <col min="9217" max="9217" width="19.5703125" style="188" customWidth="1"/>
    <col min="9218" max="9218" width="9.5703125" style="188" customWidth="1"/>
    <col min="9219" max="9219" width="51.7109375" style="188" bestFit="1" customWidth="1"/>
    <col min="9220" max="9220" width="11.42578125" style="188"/>
    <col min="9221" max="9221" width="14.140625" style="188" bestFit="1" customWidth="1"/>
    <col min="9222" max="9222" width="15.7109375" style="188" bestFit="1" customWidth="1"/>
    <col min="9223" max="9223" width="11.42578125" style="188"/>
    <col min="9224" max="9224" width="14.140625" style="188" bestFit="1" customWidth="1"/>
    <col min="9225" max="9225" width="15.7109375" style="188" bestFit="1" customWidth="1"/>
    <col min="9226" max="9226" width="15.140625" style="188" customWidth="1"/>
    <col min="9227" max="9227" width="16.42578125" style="188" customWidth="1"/>
    <col min="9228" max="9228" width="11.42578125" style="188"/>
    <col min="9229" max="9229" width="15.28515625" style="188" customWidth="1"/>
    <col min="9230" max="9472" width="11.42578125" style="188"/>
    <col min="9473" max="9473" width="19.5703125" style="188" customWidth="1"/>
    <col min="9474" max="9474" width="9.5703125" style="188" customWidth="1"/>
    <col min="9475" max="9475" width="51.7109375" style="188" bestFit="1" customWidth="1"/>
    <col min="9476" max="9476" width="11.42578125" style="188"/>
    <col min="9477" max="9477" width="14.140625" style="188" bestFit="1" customWidth="1"/>
    <col min="9478" max="9478" width="15.7109375" style="188" bestFit="1" customWidth="1"/>
    <col min="9479" max="9479" width="11.42578125" style="188"/>
    <col min="9480" max="9480" width="14.140625" style="188" bestFit="1" customWidth="1"/>
    <col min="9481" max="9481" width="15.7109375" style="188" bestFit="1" customWidth="1"/>
    <col min="9482" max="9482" width="15.140625" style="188" customWidth="1"/>
    <col min="9483" max="9483" width="16.42578125" style="188" customWidth="1"/>
    <col min="9484" max="9484" width="11.42578125" style="188"/>
    <col min="9485" max="9485" width="15.28515625" style="188" customWidth="1"/>
    <col min="9486" max="9728" width="11.42578125" style="188"/>
    <col min="9729" max="9729" width="19.5703125" style="188" customWidth="1"/>
    <col min="9730" max="9730" width="9.5703125" style="188" customWidth="1"/>
    <col min="9731" max="9731" width="51.7109375" style="188" bestFit="1" customWidth="1"/>
    <col min="9732" max="9732" width="11.42578125" style="188"/>
    <col min="9733" max="9733" width="14.140625" style="188" bestFit="1" customWidth="1"/>
    <col min="9734" max="9734" width="15.7109375" style="188" bestFit="1" customWidth="1"/>
    <col min="9735" max="9735" width="11.42578125" style="188"/>
    <col min="9736" max="9736" width="14.140625" style="188" bestFit="1" customWidth="1"/>
    <col min="9737" max="9737" width="15.7109375" style="188" bestFit="1" customWidth="1"/>
    <col min="9738" max="9738" width="15.140625" style="188" customWidth="1"/>
    <col min="9739" max="9739" width="16.42578125" style="188" customWidth="1"/>
    <col min="9740" max="9740" width="11.42578125" style="188"/>
    <col min="9741" max="9741" width="15.28515625" style="188" customWidth="1"/>
    <col min="9742" max="9984" width="11.42578125" style="188"/>
    <col min="9985" max="9985" width="19.5703125" style="188" customWidth="1"/>
    <col min="9986" max="9986" width="9.5703125" style="188" customWidth="1"/>
    <col min="9987" max="9987" width="51.7109375" style="188" bestFit="1" customWidth="1"/>
    <col min="9988" max="9988" width="11.42578125" style="188"/>
    <col min="9989" max="9989" width="14.140625" style="188" bestFit="1" customWidth="1"/>
    <col min="9990" max="9990" width="15.7109375" style="188" bestFit="1" customWidth="1"/>
    <col min="9991" max="9991" width="11.42578125" style="188"/>
    <col min="9992" max="9992" width="14.140625" style="188" bestFit="1" customWidth="1"/>
    <col min="9993" max="9993" width="15.7109375" style="188" bestFit="1" customWidth="1"/>
    <col min="9994" max="9994" width="15.140625" style="188" customWidth="1"/>
    <col min="9995" max="9995" width="16.42578125" style="188" customWidth="1"/>
    <col min="9996" max="9996" width="11.42578125" style="188"/>
    <col min="9997" max="9997" width="15.28515625" style="188" customWidth="1"/>
    <col min="9998" max="10240" width="11.42578125" style="188"/>
    <col min="10241" max="10241" width="19.5703125" style="188" customWidth="1"/>
    <col min="10242" max="10242" width="9.5703125" style="188" customWidth="1"/>
    <col min="10243" max="10243" width="51.7109375" style="188" bestFit="1" customWidth="1"/>
    <col min="10244" max="10244" width="11.42578125" style="188"/>
    <col min="10245" max="10245" width="14.140625" style="188" bestFit="1" customWidth="1"/>
    <col min="10246" max="10246" width="15.7109375" style="188" bestFit="1" customWidth="1"/>
    <col min="10247" max="10247" width="11.42578125" style="188"/>
    <col min="10248" max="10248" width="14.140625" style="188" bestFit="1" customWidth="1"/>
    <col min="10249" max="10249" width="15.7109375" style="188" bestFit="1" customWidth="1"/>
    <col min="10250" max="10250" width="15.140625" style="188" customWidth="1"/>
    <col min="10251" max="10251" width="16.42578125" style="188" customWidth="1"/>
    <col min="10252" max="10252" width="11.42578125" style="188"/>
    <col min="10253" max="10253" width="15.28515625" style="188" customWidth="1"/>
    <col min="10254" max="10496" width="11.42578125" style="188"/>
    <col min="10497" max="10497" width="19.5703125" style="188" customWidth="1"/>
    <col min="10498" max="10498" width="9.5703125" style="188" customWidth="1"/>
    <col min="10499" max="10499" width="51.7109375" style="188" bestFit="1" customWidth="1"/>
    <col min="10500" max="10500" width="11.42578125" style="188"/>
    <col min="10501" max="10501" width="14.140625" style="188" bestFit="1" customWidth="1"/>
    <col min="10502" max="10502" width="15.7109375" style="188" bestFit="1" customWidth="1"/>
    <col min="10503" max="10503" width="11.42578125" style="188"/>
    <col min="10504" max="10504" width="14.140625" style="188" bestFit="1" customWidth="1"/>
    <col min="10505" max="10505" width="15.7109375" style="188" bestFit="1" customWidth="1"/>
    <col min="10506" max="10506" width="15.140625" style="188" customWidth="1"/>
    <col min="10507" max="10507" width="16.42578125" style="188" customWidth="1"/>
    <col min="10508" max="10508" width="11.42578125" style="188"/>
    <col min="10509" max="10509" width="15.28515625" style="188" customWidth="1"/>
    <col min="10510" max="10752" width="11.42578125" style="188"/>
    <col min="10753" max="10753" width="19.5703125" style="188" customWidth="1"/>
    <col min="10754" max="10754" width="9.5703125" style="188" customWidth="1"/>
    <col min="10755" max="10755" width="51.7109375" style="188" bestFit="1" customWidth="1"/>
    <col min="10756" max="10756" width="11.42578125" style="188"/>
    <col min="10757" max="10757" width="14.140625" style="188" bestFit="1" customWidth="1"/>
    <col min="10758" max="10758" width="15.7109375" style="188" bestFit="1" customWidth="1"/>
    <col min="10759" max="10759" width="11.42578125" style="188"/>
    <col min="10760" max="10760" width="14.140625" style="188" bestFit="1" customWidth="1"/>
    <col min="10761" max="10761" width="15.7109375" style="188" bestFit="1" customWidth="1"/>
    <col min="10762" max="10762" width="15.140625" style="188" customWidth="1"/>
    <col min="10763" max="10763" width="16.42578125" style="188" customWidth="1"/>
    <col min="10764" max="10764" width="11.42578125" style="188"/>
    <col min="10765" max="10765" width="15.28515625" style="188" customWidth="1"/>
    <col min="10766" max="11008" width="11.42578125" style="188"/>
    <col min="11009" max="11009" width="19.5703125" style="188" customWidth="1"/>
    <col min="11010" max="11010" width="9.5703125" style="188" customWidth="1"/>
    <col min="11011" max="11011" width="51.7109375" style="188" bestFit="1" customWidth="1"/>
    <col min="11012" max="11012" width="11.42578125" style="188"/>
    <col min="11013" max="11013" width="14.140625" style="188" bestFit="1" customWidth="1"/>
    <col min="11014" max="11014" width="15.7109375" style="188" bestFit="1" customWidth="1"/>
    <col min="11015" max="11015" width="11.42578125" style="188"/>
    <col min="11016" max="11016" width="14.140625" style="188" bestFit="1" customWidth="1"/>
    <col min="11017" max="11017" width="15.7109375" style="188" bestFit="1" customWidth="1"/>
    <col min="11018" max="11018" width="15.140625" style="188" customWidth="1"/>
    <col min="11019" max="11019" width="16.42578125" style="188" customWidth="1"/>
    <col min="11020" max="11020" width="11.42578125" style="188"/>
    <col min="11021" max="11021" width="15.28515625" style="188" customWidth="1"/>
    <col min="11022" max="11264" width="11.42578125" style="188"/>
    <col min="11265" max="11265" width="19.5703125" style="188" customWidth="1"/>
    <col min="11266" max="11266" width="9.5703125" style="188" customWidth="1"/>
    <col min="11267" max="11267" width="51.7109375" style="188" bestFit="1" customWidth="1"/>
    <col min="11268" max="11268" width="11.42578125" style="188"/>
    <col min="11269" max="11269" width="14.140625" style="188" bestFit="1" customWidth="1"/>
    <col min="11270" max="11270" width="15.7109375" style="188" bestFit="1" customWidth="1"/>
    <col min="11271" max="11271" width="11.42578125" style="188"/>
    <col min="11272" max="11272" width="14.140625" style="188" bestFit="1" customWidth="1"/>
    <col min="11273" max="11273" width="15.7109375" style="188" bestFit="1" customWidth="1"/>
    <col min="11274" max="11274" width="15.140625" style="188" customWidth="1"/>
    <col min="11275" max="11275" width="16.42578125" style="188" customWidth="1"/>
    <col min="11276" max="11276" width="11.42578125" style="188"/>
    <col min="11277" max="11277" width="15.28515625" style="188" customWidth="1"/>
    <col min="11278" max="11520" width="11.42578125" style="188"/>
    <col min="11521" max="11521" width="19.5703125" style="188" customWidth="1"/>
    <col min="11522" max="11522" width="9.5703125" style="188" customWidth="1"/>
    <col min="11523" max="11523" width="51.7109375" style="188" bestFit="1" customWidth="1"/>
    <col min="11524" max="11524" width="11.42578125" style="188"/>
    <col min="11525" max="11525" width="14.140625" style="188" bestFit="1" customWidth="1"/>
    <col min="11526" max="11526" width="15.7109375" style="188" bestFit="1" customWidth="1"/>
    <col min="11527" max="11527" width="11.42578125" style="188"/>
    <col min="11528" max="11528" width="14.140625" style="188" bestFit="1" customWidth="1"/>
    <col min="11529" max="11529" width="15.7109375" style="188" bestFit="1" customWidth="1"/>
    <col min="11530" max="11530" width="15.140625" style="188" customWidth="1"/>
    <col min="11531" max="11531" width="16.42578125" style="188" customWidth="1"/>
    <col min="11532" max="11532" width="11.42578125" style="188"/>
    <col min="11533" max="11533" width="15.28515625" style="188" customWidth="1"/>
    <col min="11534" max="11776" width="11.42578125" style="188"/>
    <col min="11777" max="11777" width="19.5703125" style="188" customWidth="1"/>
    <col min="11778" max="11778" width="9.5703125" style="188" customWidth="1"/>
    <col min="11779" max="11779" width="51.7109375" style="188" bestFit="1" customWidth="1"/>
    <col min="11780" max="11780" width="11.42578125" style="188"/>
    <col min="11781" max="11781" width="14.140625" style="188" bestFit="1" customWidth="1"/>
    <col min="11782" max="11782" width="15.7109375" style="188" bestFit="1" customWidth="1"/>
    <col min="11783" max="11783" width="11.42578125" style="188"/>
    <col min="11784" max="11784" width="14.140625" style="188" bestFit="1" customWidth="1"/>
    <col min="11785" max="11785" width="15.7109375" style="188" bestFit="1" customWidth="1"/>
    <col min="11786" max="11786" width="15.140625" style="188" customWidth="1"/>
    <col min="11787" max="11787" width="16.42578125" style="188" customWidth="1"/>
    <col min="11788" max="11788" width="11.42578125" style="188"/>
    <col min="11789" max="11789" width="15.28515625" style="188" customWidth="1"/>
    <col min="11790" max="12032" width="11.42578125" style="188"/>
    <col min="12033" max="12033" width="19.5703125" style="188" customWidth="1"/>
    <col min="12034" max="12034" width="9.5703125" style="188" customWidth="1"/>
    <col min="12035" max="12035" width="51.7109375" style="188" bestFit="1" customWidth="1"/>
    <col min="12036" max="12036" width="11.42578125" style="188"/>
    <col min="12037" max="12037" width="14.140625" style="188" bestFit="1" customWidth="1"/>
    <col min="12038" max="12038" width="15.7109375" style="188" bestFit="1" customWidth="1"/>
    <col min="12039" max="12039" width="11.42578125" style="188"/>
    <col min="12040" max="12040" width="14.140625" style="188" bestFit="1" customWidth="1"/>
    <col min="12041" max="12041" width="15.7109375" style="188" bestFit="1" customWidth="1"/>
    <col min="12042" max="12042" width="15.140625" style="188" customWidth="1"/>
    <col min="12043" max="12043" width="16.42578125" style="188" customWidth="1"/>
    <col min="12044" max="12044" width="11.42578125" style="188"/>
    <col min="12045" max="12045" width="15.28515625" style="188" customWidth="1"/>
    <col min="12046" max="12288" width="11.42578125" style="188"/>
    <col min="12289" max="12289" width="19.5703125" style="188" customWidth="1"/>
    <col min="12290" max="12290" width="9.5703125" style="188" customWidth="1"/>
    <col min="12291" max="12291" width="51.7109375" style="188" bestFit="1" customWidth="1"/>
    <col min="12292" max="12292" width="11.42578125" style="188"/>
    <col min="12293" max="12293" width="14.140625" style="188" bestFit="1" customWidth="1"/>
    <col min="12294" max="12294" width="15.7109375" style="188" bestFit="1" customWidth="1"/>
    <col min="12295" max="12295" width="11.42578125" style="188"/>
    <col min="12296" max="12296" width="14.140625" style="188" bestFit="1" customWidth="1"/>
    <col min="12297" max="12297" width="15.7109375" style="188" bestFit="1" customWidth="1"/>
    <col min="12298" max="12298" width="15.140625" style="188" customWidth="1"/>
    <col min="12299" max="12299" width="16.42578125" style="188" customWidth="1"/>
    <col min="12300" max="12300" width="11.42578125" style="188"/>
    <col min="12301" max="12301" width="15.28515625" style="188" customWidth="1"/>
    <col min="12302" max="12544" width="11.42578125" style="188"/>
    <col min="12545" max="12545" width="19.5703125" style="188" customWidth="1"/>
    <col min="12546" max="12546" width="9.5703125" style="188" customWidth="1"/>
    <col min="12547" max="12547" width="51.7109375" style="188" bestFit="1" customWidth="1"/>
    <col min="12548" max="12548" width="11.42578125" style="188"/>
    <col min="12549" max="12549" width="14.140625" style="188" bestFit="1" customWidth="1"/>
    <col min="12550" max="12550" width="15.7109375" style="188" bestFit="1" customWidth="1"/>
    <col min="12551" max="12551" width="11.42578125" style="188"/>
    <col min="12552" max="12552" width="14.140625" style="188" bestFit="1" customWidth="1"/>
    <col min="12553" max="12553" width="15.7109375" style="188" bestFit="1" customWidth="1"/>
    <col min="12554" max="12554" width="15.140625" style="188" customWidth="1"/>
    <col min="12555" max="12555" width="16.42578125" style="188" customWidth="1"/>
    <col min="12556" max="12556" width="11.42578125" style="188"/>
    <col min="12557" max="12557" width="15.28515625" style="188" customWidth="1"/>
    <col min="12558" max="12800" width="11.42578125" style="188"/>
    <col min="12801" max="12801" width="19.5703125" style="188" customWidth="1"/>
    <col min="12802" max="12802" width="9.5703125" style="188" customWidth="1"/>
    <col min="12803" max="12803" width="51.7109375" style="188" bestFit="1" customWidth="1"/>
    <col min="12804" max="12804" width="11.42578125" style="188"/>
    <col min="12805" max="12805" width="14.140625" style="188" bestFit="1" customWidth="1"/>
    <col min="12806" max="12806" width="15.7109375" style="188" bestFit="1" customWidth="1"/>
    <col min="12807" max="12807" width="11.42578125" style="188"/>
    <col min="12808" max="12808" width="14.140625" style="188" bestFit="1" customWidth="1"/>
    <col min="12809" max="12809" width="15.7109375" style="188" bestFit="1" customWidth="1"/>
    <col min="12810" max="12810" width="15.140625" style="188" customWidth="1"/>
    <col min="12811" max="12811" width="16.42578125" style="188" customWidth="1"/>
    <col min="12812" max="12812" width="11.42578125" style="188"/>
    <col min="12813" max="12813" width="15.28515625" style="188" customWidth="1"/>
    <col min="12814" max="13056" width="11.42578125" style="188"/>
    <col min="13057" max="13057" width="19.5703125" style="188" customWidth="1"/>
    <col min="13058" max="13058" width="9.5703125" style="188" customWidth="1"/>
    <col min="13059" max="13059" width="51.7109375" style="188" bestFit="1" customWidth="1"/>
    <col min="13060" max="13060" width="11.42578125" style="188"/>
    <col min="13061" max="13061" width="14.140625" style="188" bestFit="1" customWidth="1"/>
    <col min="13062" max="13062" width="15.7109375" style="188" bestFit="1" customWidth="1"/>
    <col min="13063" max="13063" width="11.42578125" style="188"/>
    <col min="13064" max="13064" width="14.140625" style="188" bestFit="1" customWidth="1"/>
    <col min="13065" max="13065" width="15.7109375" style="188" bestFit="1" customWidth="1"/>
    <col min="13066" max="13066" width="15.140625" style="188" customWidth="1"/>
    <col min="13067" max="13067" width="16.42578125" style="188" customWidth="1"/>
    <col min="13068" max="13068" width="11.42578125" style="188"/>
    <col min="13069" max="13069" width="15.28515625" style="188" customWidth="1"/>
    <col min="13070" max="13312" width="11.42578125" style="188"/>
    <col min="13313" max="13313" width="19.5703125" style="188" customWidth="1"/>
    <col min="13314" max="13314" width="9.5703125" style="188" customWidth="1"/>
    <col min="13315" max="13315" width="51.7109375" style="188" bestFit="1" customWidth="1"/>
    <col min="13316" max="13316" width="11.42578125" style="188"/>
    <col min="13317" max="13317" width="14.140625" style="188" bestFit="1" customWidth="1"/>
    <col min="13318" max="13318" width="15.7109375" style="188" bestFit="1" customWidth="1"/>
    <col min="13319" max="13319" width="11.42578125" style="188"/>
    <col min="13320" max="13320" width="14.140625" style="188" bestFit="1" customWidth="1"/>
    <col min="13321" max="13321" width="15.7109375" style="188" bestFit="1" customWidth="1"/>
    <col min="13322" max="13322" width="15.140625" style="188" customWidth="1"/>
    <col min="13323" max="13323" width="16.42578125" style="188" customWidth="1"/>
    <col min="13324" max="13324" width="11.42578125" style="188"/>
    <col min="13325" max="13325" width="15.28515625" style="188" customWidth="1"/>
    <col min="13326" max="13568" width="11.42578125" style="188"/>
    <col min="13569" max="13569" width="19.5703125" style="188" customWidth="1"/>
    <col min="13570" max="13570" width="9.5703125" style="188" customWidth="1"/>
    <col min="13571" max="13571" width="51.7109375" style="188" bestFit="1" customWidth="1"/>
    <col min="13572" max="13572" width="11.42578125" style="188"/>
    <col min="13573" max="13573" width="14.140625" style="188" bestFit="1" customWidth="1"/>
    <col min="13574" max="13574" width="15.7109375" style="188" bestFit="1" customWidth="1"/>
    <col min="13575" max="13575" width="11.42578125" style="188"/>
    <col min="13576" max="13576" width="14.140625" style="188" bestFit="1" customWidth="1"/>
    <col min="13577" max="13577" width="15.7109375" style="188" bestFit="1" customWidth="1"/>
    <col min="13578" max="13578" width="15.140625" style="188" customWidth="1"/>
    <col min="13579" max="13579" width="16.42578125" style="188" customWidth="1"/>
    <col min="13580" max="13580" width="11.42578125" style="188"/>
    <col min="13581" max="13581" width="15.28515625" style="188" customWidth="1"/>
    <col min="13582" max="13824" width="11.42578125" style="188"/>
    <col min="13825" max="13825" width="19.5703125" style="188" customWidth="1"/>
    <col min="13826" max="13826" width="9.5703125" style="188" customWidth="1"/>
    <col min="13827" max="13827" width="51.7109375" style="188" bestFit="1" customWidth="1"/>
    <col min="13828" max="13828" width="11.42578125" style="188"/>
    <col min="13829" max="13829" width="14.140625" style="188" bestFit="1" customWidth="1"/>
    <col min="13830" max="13830" width="15.7109375" style="188" bestFit="1" customWidth="1"/>
    <col min="13831" max="13831" width="11.42578125" style="188"/>
    <col min="13832" max="13832" width="14.140625" style="188" bestFit="1" customWidth="1"/>
    <col min="13833" max="13833" width="15.7109375" style="188" bestFit="1" customWidth="1"/>
    <col min="13834" max="13834" width="15.140625" style="188" customWidth="1"/>
    <col min="13835" max="13835" width="16.42578125" style="188" customWidth="1"/>
    <col min="13836" max="13836" width="11.42578125" style="188"/>
    <col min="13837" max="13837" width="15.28515625" style="188" customWidth="1"/>
    <col min="13838" max="14080" width="11.42578125" style="188"/>
    <col min="14081" max="14081" width="19.5703125" style="188" customWidth="1"/>
    <col min="14082" max="14082" width="9.5703125" style="188" customWidth="1"/>
    <col min="14083" max="14083" width="51.7109375" style="188" bestFit="1" customWidth="1"/>
    <col min="14084" max="14084" width="11.42578125" style="188"/>
    <col min="14085" max="14085" width="14.140625" style="188" bestFit="1" customWidth="1"/>
    <col min="14086" max="14086" width="15.7109375" style="188" bestFit="1" customWidth="1"/>
    <col min="14087" max="14087" width="11.42578125" style="188"/>
    <col min="14088" max="14088" width="14.140625" style="188" bestFit="1" customWidth="1"/>
    <col min="14089" max="14089" width="15.7109375" style="188" bestFit="1" customWidth="1"/>
    <col min="14090" max="14090" width="15.140625" style="188" customWidth="1"/>
    <col min="14091" max="14091" width="16.42578125" style="188" customWidth="1"/>
    <col min="14092" max="14092" width="11.42578125" style="188"/>
    <col min="14093" max="14093" width="15.28515625" style="188" customWidth="1"/>
    <col min="14094" max="14336" width="11.42578125" style="188"/>
    <col min="14337" max="14337" width="19.5703125" style="188" customWidth="1"/>
    <col min="14338" max="14338" width="9.5703125" style="188" customWidth="1"/>
    <col min="14339" max="14339" width="51.7109375" style="188" bestFit="1" customWidth="1"/>
    <col min="14340" max="14340" width="11.42578125" style="188"/>
    <col min="14341" max="14341" width="14.140625" style="188" bestFit="1" customWidth="1"/>
    <col min="14342" max="14342" width="15.7109375" style="188" bestFit="1" customWidth="1"/>
    <col min="14343" max="14343" width="11.42578125" style="188"/>
    <col min="14344" max="14344" width="14.140625" style="188" bestFit="1" customWidth="1"/>
    <col min="14345" max="14345" width="15.7109375" style="188" bestFit="1" customWidth="1"/>
    <col min="14346" max="14346" width="15.140625" style="188" customWidth="1"/>
    <col min="14347" max="14347" width="16.42578125" style="188" customWidth="1"/>
    <col min="14348" max="14348" width="11.42578125" style="188"/>
    <col min="14349" max="14349" width="15.28515625" style="188" customWidth="1"/>
    <col min="14350" max="14592" width="11.42578125" style="188"/>
    <col min="14593" max="14593" width="19.5703125" style="188" customWidth="1"/>
    <col min="14594" max="14594" width="9.5703125" style="188" customWidth="1"/>
    <col min="14595" max="14595" width="51.7109375" style="188" bestFit="1" customWidth="1"/>
    <col min="14596" max="14596" width="11.42578125" style="188"/>
    <col min="14597" max="14597" width="14.140625" style="188" bestFit="1" customWidth="1"/>
    <col min="14598" max="14598" width="15.7109375" style="188" bestFit="1" customWidth="1"/>
    <col min="14599" max="14599" width="11.42578125" style="188"/>
    <col min="14600" max="14600" width="14.140625" style="188" bestFit="1" customWidth="1"/>
    <col min="14601" max="14601" width="15.7109375" style="188" bestFit="1" customWidth="1"/>
    <col min="14602" max="14602" width="15.140625" style="188" customWidth="1"/>
    <col min="14603" max="14603" width="16.42578125" style="188" customWidth="1"/>
    <col min="14604" max="14604" width="11.42578125" style="188"/>
    <col min="14605" max="14605" width="15.28515625" style="188" customWidth="1"/>
    <col min="14606" max="14848" width="11.42578125" style="188"/>
    <col min="14849" max="14849" width="19.5703125" style="188" customWidth="1"/>
    <col min="14850" max="14850" width="9.5703125" style="188" customWidth="1"/>
    <col min="14851" max="14851" width="51.7109375" style="188" bestFit="1" customWidth="1"/>
    <col min="14852" max="14852" width="11.42578125" style="188"/>
    <col min="14853" max="14853" width="14.140625" style="188" bestFit="1" customWidth="1"/>
    <col min="14854" max="14854" width="15.7109375" style="188" bestFit="1" customWidth="1"/>
    <col min="14855" max="14855" width="11.42578125" style="188"/>
    <col min="14856" max="14856" width="14.140625" style="188" bestFit="1" customWidth="1"/>
    <col min="14857" max="14857" width="15.7109375" style="188" bestFit="1" customWidth="1"/>
    <col min="14858" max="14858" width="15.140625" style="188" customWidth="1"/>
    <col min="14859" max="14859" width="16.42578125" style="188" customWidth="1"/>
    <col min="14860" max="14860" width="11.42578125" style="188"/>
    <col min="14861" max="14861" width="15.28515625" style="188" customWidth="1"/>
    <col min="14862" max="15104" width="11.42578125" style="188"/>
    <col min="15105" max="15105" width="19.5703125" style="188" customWidth="1"/>
    <col min="15106" max="15106" width="9.5703125" style="188" customWidth="1"/>
    <col min="15107" max="15107" width="51.7109375" style="188" bestFit="1" customWidth="1"/>
    <col min="15108" max="15108" width="11.42578125" style="188"/>
    <col min="15109" max="15109" width="14.140625" style="188" bestFit="1" customWidth="1"/>
    <col min="15110" max="15110" width="15.7109375" style="188" bestFit="1" customWidth="1"/>
    <col min="15111" max="15111" width="11.42578125" style="188"/>
    <col min="15112" max="15112" width="14.140625" style="188" bestFit="1" customWidth="1"/>
    <col min="15113" max="15113" width="15.7109375" style="188" bestFit="1" customWidth="1"/>
    <col min="15114" max="15114" width="15.140625" style="188" customWidth="1"/>
    <col min="15115" max="15115" width="16.42578125" style="188" customWidth="1"/>
    <col min="15116" max="15116" width="11.42578125" style="188"/>
    <col min="15117" max="15117" width="15.28515625" style="188" customWidth="1"/>
    <col min="15118" max="15360" width="11.42578125" style="188"/>
    <col min="15361" max="15361" width="19.5703125" style="188" customWidth="1"/>
    <col min="15362" max="15362" width="9.5703125" style="188" customWidth="1"/>
    <col min="15363" max="15363" width="51.7109375" style="188" bestFit="1" customWidth="1"/>
    <col min="15364" max="15364" width="11.42578125" style="188"/>
    <col min="15365" max="15365" width="14.140625" style="188" bestFit="1" customWidth="1"/>
    <col min="15366" max="15366" width="15.7109375" style="188" bestFit="1" customWidth="1"/>
    <col min="15367" max="15367" width="11.42578125" style="188"/>
    <col min="15368" max="15368" width="14.140625" style="188" bestFit="1" customWidth="1"/>
    <col min="15369" max="15369" width="15.7109375" style="188" bestFit="1" customWidth="1"/>
    <col min="15370" max="15370" width="15.140625" style="188" customWidth="1"/>
    <col min="15371" max="15371" width="16.42578125" style="188" customWidth="1"/>
    <col min="15372" max="15372" width="11.42578125" style="188"/>
    <col min="15373" max="15373" width="15.28515625" style="188" customWidth="1"/>
    <col min="15374" max="15616" width="11.42578125" style="188"/>
    <col min="15617" max="15617" width="19.5703125" style="188" customWidth="1"/>
    <col min="15618" max="15618" width="9.5703125" style="188" customWidth="1"/>
    <col min="15619" max="15619" width="51.7109375" style="188" bestFit="1" customWidth="1"/>
    <col min="15620" max="15620" width="11.42578125" style="188"/>
    <col min="15621" max="15621" width="14.140625" style="188" bestFit="1" customWidth="1"/>
    <col min="15622" max="15622" width="15.7109375" style="188" bestFit="1" customWidth="1"/>
    <col min="15623" max="15623" width="11.42578125" style="188"/>
    <col min="15624" max="15624" width="14.140625" style="188" bestFit="1" customWidth="1"/>
    <col min="15625" max="15625" width="15.7109375" style="188" bestFit="1" customWidth="1"/>
    <col min="15626" max="15626" width="15.140625" style="188" customWidth="1"/>
    <col min="15627" max="15627" width="16.42578125" style="188" customWidth="1"/>
    <col min="15628" max="15628" width="11.42578125" style="188"/>
    <col min="15629" max="15629" width="15.28515625" style="188" customWidth="1"/>
    <col min="15630" max="15872" width="11.42578125" style="188"/>
    <col min="15873" max="15873" width="19.5703125" style="188" customWidth="1"/>
    <col min="15874" max="15874" width="9.5703125" style="188" customWidth="1"/>
    <col min="15875" max="15875" width="51.7109375" style="188" bestFit="1" customWidth="1"/>
    <col min="15876" max="15876" width="11.42578125" style="188"/>
    <col min="15877" max="15877" width="14.140625" style="188" bestFit="1" customWidth="1"/>
    <col min="15878" max="15878" width="15.7109375" style="188" bestFit="1" customWidth="1"/>
    <col min="15879" max="15879" width="11.42578125" style="188"/>
    <col min="15880" max="15880" width="14.140625" style="188" bestFit="1" customWidth="1"/>
    <col min="15881" max="15881" width="15.7109375" style="188" bestFit="1" customWidth="1"/>
    <col min="15882" max="15882" width="15.140625" style="188" customWidth="1"/>
    <col min="15883" max="15883" width="16.42578125" style="188" customWidth="1"/>
    <col min="15884" max="15884" width="11.42578125" style="188"/>
    <col min="15885" max="15885" width="15.28515625" style="188" customWidth="1"/>
    <col min="15886" max="16128" width="11.42578125" style="188"/>
    <col min="16129" max="16129" width="19.5703125" style="188" customWidth="1"/>
    <col min="16130" max="16130" width="9.5703125" style="188" customWidth="1"/>
    <col min="16131" max="16131" width="51.7109375" style="188" bestFit="1" customWidth="1"/>
    <col min="16132" max="16132" width="11.42578125" style="188"/>
    <col min="16133" max="16133" width="14.140625" style="188" bestFit="1" customWidth="1"/>
    <col min="16134" max="16134" width="15.7109375" style="188" bestFit="1" customWidth="1"/>
    <col min="16135" max="16135" width="11.42578125" style="188"/>
    <col min="16136" max="16136" width="14.140625" style="188" bestFit="1" customWidth="1"/>
    <col min="16137" max="16137" width="15.7109375" style="188" bestFit="1" customWidth="1"/>
    <col min="16138" max="16138" width="15.140625" style="188" customWidth="1"/>
    <col min="16139" max="16139" width="16.42578125" style="188" customWidth="1"/>
    <col min="16140" max="16140" width="11.42578125" style="188"/>
    <col min="16141" max="16141" width="15.28515625" style="188" customWidth="1"/>
    <col min="16142" max="16384" width="11.42578125" style="188"/>
  </cols>
  <sheetData>
    <row r="1" spans="1:11" x14ac:dyDescent="0.25">
      <c r="A1" s="18" t="str">
        <f>CONCATENATE(Titre!E20," / ",Titre!E21)</f>
        <v xml:space="preserve">CHARGES / REMUNERATIONS / GESTION DES ACCOMPAGNANTS DES ELEVES EN SITUATION DE HANDICAP (AESH) </v>
      </c>
    </row>
    <row r="2" spans="1:11" x14ac:dyDescent="0.25">
      <c r="A2" s="18"/>
    </row>
    <row r="3" spans="1:11" x14ac:dyDescent="0.25">
      <c r="A3" s="216" t="s">
        <v>4</v>
      </c>
    </row>
    <row r="4" spans="1:11" ht="15.75" x14ac:dyDescent="0.3">
      <c r="A4" s="215" t="s">
        <v>5</v>
      </c>
    </row>
    <row r="6" spans="1:11" ht="21.75" customHeight="1" thickBot="1" x14ac:dyDescent="0.4">
      <c r="A6" s="214" t="s">
        <v>132</v>
      </c>
      <c r="C6" s="293" t="s">
        <v>373</v>
      </c>
    </row>
    <row r="7" spans="1:11" ht="25.5" customHeight="1" x14ac:dyDescent="0.25">
      <c r="A7" s="381" t="s">
        <v>131</v>
      </c>
      <c r="B7" s="394" t="s">
        <v>130</v>
      </c>
      <c r="C7" s="395"/>
      <c r="D7" s="377" t="s">
        <v>129</v>
      </c>
      <c r="E7" s="383"/>
      <c r="F7" s="384"/>
      <c r="G7" s="385" t="s">
        <v>128</v>
      </c>
      <c r="H7" s="383"/>
      <c r="I7" s="386"/>
      <c r="J7" s="377" t="s">
        <v>127</v>
      </c>
      <c r="K7" s="379" t="s">
        <v>126</v>
      </c>
    </row>
    <row r="8" spans="1:11" ht="48.75" thickBot="1" x14ac:dyDescent="0.3">
      <c r="A8" s="382"/>
      <c r="B8" s="296" t="s">
        <v>378</v>
      </c>
      <c r="C8" s="297" t="s">
        <v>379</v>
      </c>
      <c r="D8" s="213" t="s">
        <v>125</v>
      </c>
      <c r="E8" s="210" t="s">
        <v>124</v>
      </c>
      <c r="F8" s="212" t="s">
        <v>123</v>
      </c>
      <c r="G8" s="211" t="s">
        <v>125</v>
      </c>
      <c r="H8" s="210" t="s">
        <v>124</v>
      </c>
      <c r="I8" s="209" t="s">
        <v>123</v>
      </c>
      <c r="J8" s="378"/>
      <c r="K8" s="380"/>
    </row>
    <row r="9" spans="1:11" s="190" customFormat="1" ht="24.95" customHeight="1" x14ac:dyDescent="0.2">
      <c r="A9" s="374" t="s">
        <v>216</v>
      </c>
      <c r="B9" s="207">
        <v>2</v>
      </c>
      <c r="C9" s="284" t="s">
        <v>343</v>
      </c>
      <c r="D9" s="206"/>
      <c r="E9" s="205"/>
      <c r="F9" s="204"/>
      <c r="G9" s="203"/>
      <c r="H9" s="205"/>
      <c r="I9" s="204"/>
      <c r="J9" s="203"/>
      <c r="K9" s="202"/>
    </row>
    <row r="10" spans="1:11" s="190" customFormat="1" ht="27.95" customHeight="1" x14ac:dyDescent="0.2">
      <c r="A10" s="387"/>
      <c r="B10" s="201">
        <v>3</v>
      </c>
      <c r="C10" s="249" t="s">
        <v>211</v>
      </c>
      <c r="D10" s="200"/>
      <c r="E10" s="199"/>
      <c r="F10" s="198"/>
      <c r="G10" s="197"/>
      <c r="H10" s="199"/>
      <c r="I10" s="198"/>
      <c r="J10" s="197"/>
      <c r="K10" s="196"/>
    </row>
    <row r="11" spans="1:11" s="190" customFormat="1" ht="27.95" customHeight="1" x14ac:dyDescent="0.2">
      <c r="A11" s="387"/>
      <c r="B11" s="201">
        <v>4</v>
      </c>
      <c r="C11" s="249" t="s">
        <v>374</v>
      </c>
      <c r="D11" s="200"/>
      <c r="E11" s="199"/>
      <c r="F11" s="198"/>
      <c r="G11" s="197"/>
      <c r="H11" s="199"/>
      <c r="I11" s="198"/>
      <c r="J11" s="197"/>
      <c r="K11" s="196"/>
    </row>
    <row r="12" spans="1:11" s="190" customFormat="1" ht="27.95" customHeight="1" x14ac:dyDescent="0.2">
      <c r="A12" s="387"/>
      <c r="B12" s="201">
        <v>5</v>
      </c>
      <c r="C12" s="249" t="s">
        <v>212</v>
      </c>
      <c r="D12" s="200"/>
      <c r="E12" s="199"/>
      <c r="F12" s="198"/>
      <c r="G12" s="197"/>
      <c r="H12" s="199"/>
      <c r="I12" s="198"/>
      <c r="J12" s="197"/>
      <c r="K12" s="196"/>
    </row>
    <row r="13" spans="1:11" s="190" customFormat="1" ht="24.95" customHeight="1" x14ac:dyDescent="0.2">
      <c r="A13" s="387"/>
      <c r="B13" s="201">
        <v>6</v>
      </c>
      <c r="C13" s="249" t="s">
        <v>346</v>
      </c>
      <c r="D13" s="200"/>
      <c r="E13" s="199"/>
      <c r="F13" s="198"/>
      <c r="G13" s="197"/>
      <c r="H13" s="199"/>
      <c r="I13" s="198"/>
      <c r="J13" s="197"/>
      <c r="K13" s="196"/>
    </row>
    <row r="14" spans="1:11" s="190" customFormat="1" ht="24.95" customHeight="1" x14ac:dyDescent="0.2">
      <c r="A14" s="387"/>
      <c r="B14" s="201">
        <v>7</v>
      </c>
      <c r="C14" s="249" t="s">
        <v>213</v>
      </c>
      <c r="D14" s="200"/>
      <c r="E14" s="199"/>
      <c r="F14" s="198"/>
      <c r="G14" s="197"/>
      <c r="H14" s="199"/>
      <c r="I14" s="198"/>
      <c r="J14" s="197"/>
      <c r="K14" s="196"/>
    </row>
    <row r="15" spans="1:11" s="190" customFormat="1" ht="27.95" customHeight="1" x14ac:dyDescent="0.2">
      <c r="A15" s="387"/>
      <c r="B15" s="276" t="s">
        <v>345</v>
      </c>
      <c r="C15" s="249" t="s">
        <v>344</v>
      </c>
      <c r="D15" s="200"/>
      <c r="E15" s="199"/>
      <c r="F15" s="198"/>
      <c r="G15" s="197"/>
      <c r="H15" s="199"/>
      <c r="I15" s="198"/>
      <c r="J15" s="197"/>
      <c r="K15" s="196"/>
    </row>
    <row r="16" spans="1:11" s="190" customFormat="1" ht="27.95" customHeight="1" x14ac:dyDescent="0.2">
      <c r="A16" s="387"/>
      <c r="B16" s="208">
        <v>8</v>
      </c>
      <c r="C16" s="249" t="s">
        <v>214</v>
      </c>
      <c r="D16" s="200"/>
      <c r="E16" s="199"/>
      <c r="F16" s="198"/>
      <c r="G16" s="197"/>
      <c r="H16" s="199"/>
      <c r="I16" s="198"/>
      <c r="J16" s="197"/>
      <c r="K16" s="196"/>
    </row>
    <row r="17" spans="1:11" s="190" customFormat="1" ht="27.95" customHeight="1" x14ac:dyDescent="0.2">
      <c r="A17" s="388"/>
      <c r="B17" s="208">
        <v>9</v>
      </c>
      <c r="C17" s="249" t="s">
        <v>215</v>
      </c>
      <c r="D17" s="200"/>
      <c r="E17" s="199"/>
      <c r="F17" s="198"/>
      <c r="G17" s="197"/>
      <c r="H17" s="199"/>
      <c r="I17" s="198"/>
      <c r="J17" s="197"/>
      <c r="K17" s="196"/>
    </row>
    <row r="18" spans="1:11" s="190" customFormat="1" ht="24.95" customHeight="1" x14ac:dyDescent="0.2">
      <c r="A18" s="389" t="s">
        <v>217</v>
      </c>
      <c r="B18" s="208">
        <v>10</v>
      </c>
      <c r="C18" s="249" t="s">
        <v>349</v>
      </c>
      <c r="D18" s="200"/>
      <c r="E18" s="199"/>
      <c r="F18" s="198"/>
      <c r="G18" s="197"/>
      <c r="H18" s="199"/>
      <c r="I18" s="198"/>
      <c r="J18" s="197"/>
      <c r="K18" s="196"/>
    </row>
    <row r="19" spans="1:11" s="190" customFormat="1" ht="27.95" customHeight="1" x14ac:dyDescent="0.2">
      <c r="A19" s="375"/>
      <c r="B19" s="208">
        <v>12</v>
      </c>
      <c r="C19" s="249" t="s">
        <v>347</v>
      </c>
      <c r="D19" s="200"/>
      <c r="E19" s="199"/>
      <c r="F19" s="198"/>
      <c r="G19" s="197"/>
      <c r="H19" s="199"/>
      <c r="I19" s="198"/>
      <c r="J19" s="197"/>
      <c r="K19" s="196"/>
    </row>
    <row r="20" spans="1:11" s="190" customFormat="1" ht="27.95" customHeight="1" x14ac:dyDescent="0.2">
      <c r="A20" s="390"/>
      <c r="B20" s="208">
        <v>13</v>
      </c>
      <c r="C20" s="249" t="s">
        <v>348</v>
      </c>
      <c r="D20" s="200"/>
      <c r="E20" s="199"/>
      <c r="F20" s="198"/>
      <c r="G20" s="197"/>
      <c r="H20" s="199"/>
      <c r="I20" s="198"/>
      <c r="J20" s="197"/>
      <c r="K20" s="196"/>
    </row>
    <row r="21" spans="1:11" s="190" customFormat="1" ht="27.95" customHeight="1" x14ac:dyDescent="0.2">
      <c r="A21" s="389" t="s">
        <v>218</v>
      </c>
      <c r="B21" s="283">
        <v>15</v>
      </c>
      <c r="C21" s="285" t="s">
        <v>350</v>
      </c>
      <c r="D21" s="200"/>
      <c r="E21" s="199"/>
      <c r="F21" s="198"/>
      <c r="G21" s="197"/>
      <c r="H21" s="199"/>
      <c r="I21" s="198"/>
      <c r="J21" s="197"/>
      <c r="K21" s="196"/>
    </row>
    <row r="22" spans="1:11" s="190" customFormat="1" ht="24.95" customHeight="1" x14ac:dyDescent="0.2">
      <c r="A22" s="375"/>
      <c r="B22" s="208">
        <v>16</v>
      </c>
      <c r="C22" s="285" t="s">
        <v>351</v>
      </c>
      <c r="D22" s="200"/>
      <c r="E22" s="199"/>
      <c r="F22" s="198"/>
      <c r="G22" s="197"/>
      <c r="H22" s="199"/>
      <c r="I22" s="198"/>
      <c r="J22" s="197"/>
      <c r="K22" s="196"/>
    </row>
    <row r="23" spans="1:11" s="190" customFormat="1" ht="24.95" customHeight="1" x14ac:dyDescent="0.2">
      <c r="A23" s="390"/>
      <c r="B23" s="208">
        <v>18</v>
      </c>
      <c r="C23" s="286" t="s">
        <v>352</v>
      </c>
      <c r="D23" s="278"/>
      <c r="E23" s="279"/>
      <c r="F23" s="280"/>
      <c r="G23" s="281"/>
      <c r="H23" s="279"/>
      <c r="I23" s="280"/>
      <c r="J23" s="281"/>
      <c r="K23" s="282"/>
    </row>
    <row r="24" spans="1:11" s="190" customFormat="1" ht="27.95" customHeight="1" x14ac:dyDescent="0.2">
      <c r="A24" s="391" t="s">
        <v>219</v>
      </c>
      <c r="B24" s="208">
        <v>19</v>
      </c>
      <c r="C24" s="286" t="s">
        <v>353</v>
      </c>
      <c r="D24" s="278"/>
      <c r="E24" s="279"/>
      <c r="F24" s="280"/>
      <c r="G24" s="281"/>
      <c r="H24" s="279"/>
      <c r="I24" s="280"/>
      <c r="J24" s="281"/>
      <c r="K24" s="282"/>
    </row>
    <row r="25" spans="1:11" s="190" customFormat="1" ht="24.95" customHeight="1" x14ac:dyDescent="0.2">
      <c r="A25" s="392"/>
      <c r="B25" s="283" t="s">
        <v>92</v>
      </c>
      <c r="C25" s="286" t="s">
        <v>354</v>
      </c>
      <c r="D25" s="278"/>
      <c r="E25" s="279"/>
      <c r="F25" s="280"/>
      <c r="G25" s="281"/>
      <c r="H25" s="279"/>
      <c r="I25" s="280"/>
      <c r="J25" s="281"/>
      <c r="K25" s="282"/>
    </row>
    <row r="26" spans="1:11" s="190" customFormat="1" ht="27.95" customHeight="1" thickBot="1" x14ac:dyDescent="0.25">
      <c r="A26" s="393"/>
      <c r="B26" s="291">
        <v>20</v>
      </c>
      <c r="C26" s="292" t="s">
        <v>355</v>
      </c>
      <c r="D26" s="195"/>
      <c r="E26" s="194"/>
      <c r="F26" s="193"/>
      <c r="G26" s="192"/>
      <c r="H26" s="194"/>
      <c r="I26" s="193"/>
      <c r="J26" s="192"/>
      <c r="K26" s="191"/>
    </row>
    <row r="27" spans="1:11" s="190" customFormat="1" ht="24.95" customHeight="1" x14ac:dyDescent="0.2">
      <c r="A27" s="374" t="s">
        <v>220</v>
      </c>
      <c r="B27" s="207">
        <v>1</v>
      </c>
      <c r="C27" s="284" t="s">
        <v>356</v>
      </c>
      <c r="D27" s="206"/>
      <c r="E27" s="205"/>
      <c r="F27" s="204"/>
      <c r="G27" s="203"/>
      <c r="H27" s="205"/>
      <c r="I27" s="204"/>
      <c r="J27" s="203"/>
      <c r="K27" s="202"/>
    </row>
    <row r="28" spans="1:11" s="190" customFormat="1" ht="24.95" customHeight="1" x14ac:dyDescent="0.2">
      <c r="A28" s="375"/>
      <c r="B28" s="201">
        <v>2</v>
      </c>
      <c r="C28" s="249" t="s">
        <v>357</v>
      </c>
      <c r="D28" s="200"/>
      <c r="E28" s="199"/>
      <c r="F28" s="198"/>
      <c r="G28" s="197"/>
      <c r="H28" s="199"/>
      <c r="I28" s="198"/>
      <c r="J28" s="197"/>
      <c r="K28" s="196"/>
    </row>
    <row r="29" spans="1:11" s="190" customFormat="1" ht="27.95" customHeight="1" x14ac:dyDescent="0.2">
      <c r="A29" s="375"/>
      <c r="B29" s="201">
        <v>3</v>
      </c>
      <c r="C29" s="249" t="s">
        <v>358</v>
      </c>
      <c r="D29" s="200"/>
      <c r="E29" s="199"/>
      <c r="F29" s="198"/>
      <c r="G29" s="197"/>
      <c r="H29" s="199"/>
      <c r="I29" s="198"/>
      <c r="J29" s="197"/>
      <c r="K29" s="196"/>
    </row>
    <row r="30" spans="1:11" s="190" customFormat="1" ht="24.95" customHeight="1" x14ac:dyDescent="0.2">
      <c r="A30" s="375"/>
      <c r="B30" s="201">
        <v>6</v>
      </c>
      <c r="C30" s="249" t="s">
        <v>359</v>
      </c>
      <c r="D30" s="200"/>
      <c r="E30" s="199"/>
      <c r="F30" s="198"/>
      <c r="G30" s="197"/>
      <c r="H30" s="199"/>
      <c r="I30" s="198"/>
      <c r="J30" s="197"/>
      <c r="K30" s="196"/>
    </row>
    <row r="31" spans="1:11" s="190" customFormat="1" ht="24.95" customHeight="1" x14ac:dyDescent="0.2">
      <c r="A31" s="375"/>
      <c r="B31" s="201">
        <v>7</v>
      </c>
      <c r="C31" s="249" t="s">
        <v>360</v>
      </c>
      <c r="D31" s="200"/>
      <c r="E31" s="199"/>
      <c r="F31" s="198"/>
      <c r="G31" s="197"/>
      <c r="H31" s="199"/>
      <c r="I31" s="198"/>
      <c r="J31" s="197"/>
      <c r="K31" s="196"/>
    </row>
    <row r="32" spans="1:11" s="190" customFormat="1" ht="24.95" customHeight="1" x14ac:dyDescent="0.2">
      <c r="A32" s="375"/>
      <c r="B32" s="201">
        <v>9</v>
      </c>
      <c r="C32" s="249" t="s">
        <v>361</v>
      </c>
      <c r="D32" s="200"/>
      <c r="E32" s="199"/>
      <c r="F32" s="198"/>
      <c r="G32" s="197"/>
      <c r="H32" s="199"/>
      <c r="I32" s="198"/>
      <c r="J32" s="197"/>
      <c r="K32" s="196"/>
    </row>
    <row r="33" spans="1:11" s="190" customFormat="1" ht="24.95" customHeight="1" x14ac:dyDescent="0.2">
      <c r="A33" s="375"/>
      <c r="B33" s="276">
        <v>10</v>
      </c>
      <c r="C33" s="249" t="s">
        <v>362</v>
      </c>
      <c r="D33" s="200"/>
      <c r="E33" s="199"/>
      <c r="F33" s="198"/>
      <c r="G33" s="197"/>
      <c r="H33" s="199"/>
      <c r="I33" s="198"/>
      <c r="J33" s="197"/>
      <c r="K33" s="196"/>
    </row>
    <row r="34" spans="1:11" s="190" customFormat="1" ht="27.95" customHeight="1" x14ac:dyDescent="0.2">
      <c r="A34" s="375"/>
      <c r="B34" s="201">
        <v>11</v>
      </c>
      <c r="C34" s="249" t="s">
        <v>363</v>
      </c>
      <c r="D34" s="200"/>
      <c r="E34" s="199"/>
      <c r="F34" s="198"/>
      <c r="G34" s="197"/>
      <c r="H34" s="199"/>
      <c r="I34" s="198"/>
      <c r="J34" s="197"/>
      <c r="K34" s="196"/>
    </row>
    <row r="35" spans="1:11" s="190" customFormat="1" ht="24.95" customHeight="1" x14ac:dyDescent="0.2">
      <c r="A35" s="375"/>
      <c r="B35" s="276" t="s">
        <v>377</v>
      </c>
      <c r="C35" s="249" t="s">
        <v>364</v>
      </c>
      <c r="D35" s="200"/>
      <c r="E35" s="199"/>
      <c r="F35" s="198"/>
      <c r="G35" s="197"/>
      <c r="H35" s="199"/>
      <c r="I35" s="198"/>
      <c r="J35" s="197"/>
      <c r="K35" s="196"/>
    </row>
    <row r="36" spans="1:11" s="190" customFormat="1" ht="24.95" customHeight="1" x14ac:dyDescent="0.2">
      <c r="A36" s="375"/>
      <c r="B36" s="277"/>
      <c r="C36" s="288" t="s">
        <v>365</v>
      </c>
      <c r="D36" s="278"/>
      <c r="E36" s="279"/>
      <c r="F36" s="280"/>
      <c r="G36" s="281"/>
      <c r="H36" s="279"/>
      <c r="I36" s="280"/>
      <c r="J36" s="281"/>
      <c r="K36" s="282"/>
    </row>
    <row r="37" spans="1:11" s="190" customFormat="1" ht="24.95" customHeight="1" x14ac:dyDescent="0.2">
      <c r="A37" s="375"/>
      <c r="B37" s="277">
        <v>12</v>
      </c>
      <c r="C37" s="288" t="s">
        <v>366</v>
      </c>
      <c r="D37" s="278"/>
      <c r="E37" s="279"/>
      <c r="F37" s="280"/>
      <c r="G37" s="281"/>
      <c r="H37" s="279"/>
      <c r="I37" s="280"/>
      <c r="J37" s="281"/>
      <c r="K37" s="282"/>
    </row>
    <row r="38" spans="1:11" s="190" customFormat="1" ht="27.95" customHeight="1" x14ac:dyDescent="0.2">
      <c r="A38" s="375"/>
      <c r="B38" s="277">
        <v>14</v>
      </c>
      <c r="C38" s="288" t="s">
        <v>367</v>
      </c>
      <c r="D38" s="278"/>
      <c r="E38" s="279"/>
      <c r="F38" s="280"/>
      <c r="G38" s="281"/>
      <c r="H38" s="279"/>
      <c r="I38" s="280"/>
      <c r="J38" s="281"/>
      <c r="K38" s="282"/>
    </row>
    <row r="39" spans="1:11" s="190" customFormat="1" ht="24.95" customHeight="1" x14ac:dyDescent="0.2">
      <c r="A39" s="375"/>
      <c r="B39" s="277"/>
      <c r="C39" s="288" t="s">
        <v>368</v>
      </c>
      <c r="D39" s="278"/>
      <c r="E39" s="279"/>
      <c r="F39" s="280"/>
      <c r="G39" s="281"/>
      <c r="H39" s="279"/>
      <c r="I39" s="280"/>
      <c r="J39" s="281"/>
      <c r="K39" s="282"/>
    </row>
    <row r="40" spans="1:11" s="190" customFormat="1" ht="27.95" customHeight="1" x14ac:dyDescent="0.2">
      <c r="A40" s="375"/>
      <c r="B40" s="277">
        <v>8</v>
      </c>
      <c r="C40" s="288" t="s">
        <v>369</v>
      </c>
      <c r="D40" s="278"/>
      <c r="E40" s="279"/>
      <c r="F40" s="280"/>
      <c r="G40" s="281"/>
      <c r="H40" s="279"/>
      <c r="I40" s="280"/>
      <c r="J40" s="281"/>
      <c r="K40" s="282"/>
    </row>
    <row r="41" spans="1:11" s="190" customFormat="1" ht="27.95" customHeight="1" x14ac:dyDescent="0.2">
      <c r="A41" s="375"/>
      <c r="B41" s="294"/>
      <c r="C41" s="288" t="s">
        <v>370</v>
      </c>
      <c r="D41" s="278"/>
      <c r="E41" s="279"/>
      <c r="F41" s="280"/>
      <c r="G41" s="281"/>
      <c r="H41" s="279"/>
      <c r="I41" s="280"/>
      <c r="J41" s="281"/>
      <c r="K41" s="282"/>
    </row>
    <row r="42" spans="1:11" s="190" customFormat="1" ht="27.95" customHeight="1" x14ac:dyDescent="0.2">
      <c r="A42" s="375"/>
      <c r="B42" s="294" t="s">
        <v>375</v>
      </c>
      <c r="C42" s="288" t="s">
        <v>371</v>
      </c>
      <c r="D42" s="278"/>
      <c r="E42" s="279"/>
      <c r="F42" s="280"/>
      <c r="G42" s="281"/>
      <c r="H42" s="279"/>
      <c r="I42" s="280"/>
      <c r="J42" s="281"/>
      <c r="K42" s="282"/>
    </row>
    <row r="43" spans="1:11" s="190" customFormat="1" ht="27.95" customHeight="1" thickBot="1" x14ac:dyDescent="0.25">
      <c r="A43" s="376"/>
      <c r="B43" s="295" t="s">
        <v>376</v>
      </c>
      <c r="C43" s="289" t="s">
        <v>372</v>
      </c>
      <c r="D43" s="195"/>
      <c r="E43" s="194"/>
      <c r="F43" s="193"/>
      <c r="G43" s="192"/>
      <c r="H43" s="194"/>
      <c r="I43" s="193"/>
      <c r="J43" s="192"/>
      <c r="K43" s="191"/>
    </row>
    <row r="51" spans="2:3" s="190" customFormat="1" x14ac:dyDescent="0.2">
      <c r="B51" s="189"/>
      <c r="C51" s="290"/>
    </row>
  </sheetData>
  <mergeCells count="11">
    <mergeCell ref="A27:A43"/>
    <mergeCell ref="J7:J8"/>
    <mergeCell ref="K7:K8"/>
    <mergeCell ref="A7:A8"/>
    <mergeCell ref="D7:F7"/>
    <mergeCell ref="G7:I7"/>
    <mergeCell ref="A9:A17"/>
    <mergeCell ref="A18:A20"/>
    <mergeCell ref="A21:A23"/>
    <mergeCell ref="A24:A26"/>
    <mergeCell ref="B7:C7"/>
  </mergeCells>
  <printOptions horizontalCentered="1"/>
  <pageMargins left="0.39370078740157483" right="0.39370078740157483" top="0.6692913385826772" bottom="0.86614173228346458" header="0.31496062992125984" footer="0.51181102362204722"/>
  <pageSetup paperSize="9" scale="71" fitToHeight="0" orientation="landscape" r:id="rId1"/>
  <headerFooter>
    <oddHeader>&amp;CRéférentiel de Contrôle Interne Financier - AESH rémunérés sur le titre 2
&amp;A</oddHeader>
    <oddFooter>&amp;C&amp;"Trebuchet MS,Normal"Page &amp;P de &amp;N</oddFooter>
  </headerFooter>
  <rowBreaks count="1" manualBreakCount="1">
    <brk id="2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E15"/>
  <sheetViews>
    <sheetView zoomScaleNormal="100" workbookViewId="0">
      <selection activeCell="C56" sqref="C56"/>
    </sheetView>
  </sheetViews>
  <sheetFormatPr baseColWidth="10" defaultRowHeight="12.75" x14ac:dyDescent="0.2"/>
  <cols>
    <col min="1" max="1" width="17.140625" style="299" customWidth="1"/>
    <col min="2" max="2" width="48.85546875" style="299" customWidth="1"/>
    <col min="3" max="3" width="40.7109375" style="299" customWidth="1"/>
    <col min="4" max="4" width="31" style="299" customWidth="1"/>
    <col min="5" max="5" width="18.85546875" style="299" customWidth="1"/>
    <col min="6" max="6" width="13.7109375" style="299" customWidth="1"/>
    <col min="7" max="16384" width="11.42578125" style="299"/>
  </cols>
  <sheetData>
    <row r="1" spans="1:5" ht="18.75" customHeight="1" x14ac:dyDescent="0.2">
      <c r="A1" s="298" t="s">
        <v>382</v>
      </c>
      <c r="B1" s="298"/>
      <c r="C1" s="298"/>
      <c r="D1" s="298"/>
    </row>
    <row r="3" spans="1:5" x14ac:dyDescent="0.2">
      <c r="A3" s="299" t="s">
        <v>383</v>
      </c>
      <c r="B3" s="299" t="s">
        <v>384</v>
      </c>
      <c r="C3" s="300" t="s">
        <v>385</v>
      </c>
      <c r="D3" s="299" t="s">
        <v>386</v>
      </c>
    </row>
    <row r="4" spans="1:5" ht="25.5" x14ac:dyDescent="0.2">
      <c r="A4" s="299" t="s">
        <v>387</v>
      </c>
      <c r="B4" s="301" t="s">
        <v>388</v>
      </c>
      <c r="C4" s="301"/>
      <c r="D4" s="301"/>
      <c r="E4" s="301"/>
    </row>
    <row r="5" spans="1:5" ht="21" customHeight="1" x14ac:dyDescent="0.2">
      <c r="A5" s="299" t="s">
        <v>387</v>
      </c>
      <c r="B5" s="301" t="s">
        <v>389</v>
      </c>
      <c r="C5" s="301"/>
      <c r="D5" s="301"/>
      <c r="E5" s="301"/>
    </row>
    <row r="6" spans="1:5" ht="25.5" x14ac:dyDescent="0.2">
      <c r="A6" s="299" t="s">
        <v>387</v>
      </c>
      <c r="B6" s="301" t="s">
        <v>390</v>
      </c>
      <c r="C6" s="302" t="s">
        <v>391</v>
      </c>
      <c r="D6" s="301"/>
      <c r="E6" s="301"/>
    </row>
    <row r="7" spans="1:5" ht="38.25" x14ac:dyDescent="0.2">
      <c r="A7" s="299" t="s">
        <v>392</v>
      </c>
      <c r="B7" s="301" t="s">
        <v>393</v>
      </c>
      <c r="C7" s="301" t="s">
        <v>394</v>
      </c>
      <c r="D7" s="301"/>
      <c r="E7" s="301"/>
    </row>
    <row r="8" spans="1:5" ht="38.25" x14ac:dyDescent="0.2">
      <c r="A8" s="299" t="s">
        <v>392</v>
      </c>
      <c r="B8" s="301" t="s">
        <v>395</v>
      </c>
      <c r="C8" s="301" t="s">
        <v>396</v>
      </c>
      <c r="D8" s="301"/>
      <c r="E8" s="301"/>
    </row>
    <row r="10" spans="1:5" x14ac:dyDescent="0.2">
      <c r="B10" s="301"/>
      <c r="C10" s="301"/>
      <c r="D10" s="301"/>
      <c r="E10" s="301"/>
    </row>
    <row r="11" spans="1:5" x14ac:dyDescent="0.2">
      <c r="C11" s="301"/>
      <c r="D11" s="301"/>
      <c r="E11" s="301"/>
    </row>
    <row r="15" spans="1:5" x14ac:dyDescent="0.2">
      <c r="A15" s="300" t="s">
        <v>397</v>
      </c>
    </row>
  </sheetData>
  <printOptions horizontalCentered="1"/>
  <pageMargins left="0.39370078740157483" right="0.39370078740157483" top="0.6692913385826772" bottom="0.86614173228346458" header="0.31496062992125984" footer="0.51181102362204722"/>
  <pageSetup paperSize="9" scale="70" orientation="portrait" r:id="rId1"/>
  <headerFooter>
    <oddFooter>&amp;C&amp;"Trebuchet MS,Normal"Page &amp;P de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30</vt:i4>
      </vt:variant>
    </vt:vector>
  </HeadingPairs>
  <TitlesOfParts>
    <vt:vector size="40" baseType="lpstr">
      <vt:lpstr>Titre</vt:lpstr>
      <vt:lpstr>Présentation</vt:lpstr>
      <vt:lpstr>Processus AESH_T2</vt:lpstr>
      <vt:lpstr>Référentiel de risques</vt:lpstr>
      <vt:lpstr>Cartographie des risques</vt:lpstr>
      <vt:lpstr>Référentiel des AMR</vt:lpstr>
      <vt:lpstr> Annexe 1</vt:lpstr>
      <vt:lpstr>Annexe 2_modèle OFN</vt:lpstr>
      <vt:lpstr>Annexe 3</vt:lpstr>
      <vt:lpstr>Annexe 4</vt:lpstr>
      <vt:lpstr>académies</vt:lpstr>
      <vt:lpstr>centrale</vt:lpstr>
      <vt:lpstr>impact</vt:lpstr>
      <vt:lpstr>impact2</vt:lpstr>
      <vt:lpstr>impact3</vt:lpstr>
      <vt:lpstr>impactnom2</vt:lpstr>
      <vt:lpstr>impactnom3</vt:lpstr>
      <vt:lpstr>impactnom4</vt:lpstr>
      <vt:lpstr>impactnom5</vt:lpstr>
      <vt:lpstr>'Annexe 4'!Impression_des_titres</vt:lpstr>
      <vt:lpstr>'Référentiel de risques'!Impression_des_titres</vt:lpstr>
      <vt:lpstr>'Référentiel des AMR'!Impression_des_titres</vt:lpstr>
      <vt:lpstr>natureamr</vt:lpstr>
      <vt:lpstr>niveau</vt:lpstr>
      <vt:lpstr>opérateurs</vt:lpstr>
      <vt:lpstr>périodicite</vt:lpstr>
      <vt:lpstr>proba2</vt:lpstr>
      <vt:lpstr>proba3</vt:lpstr>
      <vt:lpstr>proba4</vt:lpstr>
      <vt:lpstr>proba5</vt:lpstr>
      <vt:lpstr>probabilité</vt:lpstr>
      <vt:lpstr>probabilité2</vt:lpstr>
      <vt:lpstr>probabilité3</vt:lpstr>
      <vt:lpstr>probabilité4</vt:lpstr>
      <vt:lpstr>probabilité5</vt:lpstr>
      <vt:lpstr>'Annexe 2_modèle OFN'!Zone_d_impression</vt:lpstr>
      <vt:lpstr>'Annexe 4'!Zone_d_impression</vt:lpstr>
      <vt:lpstr>'Cartographie des risques'!Zone_d_impression</vt:lpstr>
      <vt:lpstr>Présentation!Zone_d_impression</vt:lpstr>
      <vt:lpstr>'Référentiel des AMR'!Zone_d_impression</vt:lpstr>
    </vt:vector>
  </TitlesOfParts>
  <Manager>GFLURY</Manager>
  <Company>Sopra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dc:title>
  <dc:subject>Forfait d'externat</dc:subject>
  <dc:creator>MBENARBIA</dc:creator>
  <cp:lastModifiedBy>P-Catherine PERRETTE</cp:lastModifiedBy>
  <cp:lastPrinted>2021-11-15T11:52:08Z</cp:lastPrinted>
  <dcterms:created xsi:type="dcterms:W3CDTF">2011-07-12T11:41:25Z</dcterms:created>
  <dcterms:modified xsi:type="dcterms:W3CDTF">2021-11-22T10:01:07Z</dcterms:modified>
</cp:coreProperties>
</file>