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daf2\daf2-caen\0 FICHES TECHNIQUES ET PROCEDURES\Congé de formation professionnelle\"/>
    </mc:Choice>
  </mc:AlternateContent>
  <xr:revisionPtr revIDLastSave="0" documentId="13_ncr:1_{D073217F-B0D3-4ACB-A35E-37ED3AE86728}" xr6:coauthVersionLast="47" xr6:coauthVersionMax="47" xr10:uidLastSave="{00000000-0000-0000-0000-000000000000}"/>
  <bookViews>
    <workbookView xWindow="22932" yWindow="-108" windowWidth="23256" windowHeight="12576" tabRatio="835" xr2:uid="{00000000-000D-0000-FFFF-FFFF00000000}"/>
  </bookViews>
  <sheets>
    <sheet name="modèle vierge" sheetId="6" r:id="rId1"/>
  </sheets>
  <definedNames>
    <definedName name="état1" localSheetId="0">#REF!</definedName>
    <definedName name="état1">#REF!</definedName>
    <definedName name="état10" localSheetId="0">#REF!</definedName>
    <definedName name="état10">#REF!</definedName>
    <definedName name="état11" localSheetId="0">#REF!</definedName>
    <definedName name="état11">#REF!</definedName>
    <definedName name="état2" localSheetId="0">#REF!</definedName>
    <definedName name="état2">#REF!</definedName>
    <definedName name="état2bis" localSheetId="0">#REF!</definedName>
    <definedName name="état2bis">#REF!</definedName>
    <definedName name="état3" localSheetId="0">#REF!</definedName>
    <definedName name="état3">#REF!</definedName>
    <definedName name="état3bis" localSheetId="0">#REF!</definedName>
    <definedName name="état3bis">#REF!</definedName>
    <definedName name="état4" localSheetId="0">#REF!</definedName>
    <definedName name="état4">#REF!</definedName>
    <definedName name="état4bis" localSheetId="0">#REF!</definedName>
    <definedName name="état4bis">#REF!</definedName>
    <definedName name="état4quater" localSheetId="0">#REF!</definedName>
    <definedName name="état4quater">#REF!</definedName>
    <definedName name="état4quinquies" localSheetId="0">#REF!</definedName>
    <definedName name="état4quinquies">#REF!</definedName>
    <definedName name="état4sexies" localSheetId="0">#REF!</definedName>
    <definedName name="état4sexies">#REF!</definedName>
    <definedName name="état4ter" localSheetId="0">#REF!</definedName>
    <definedName name="état4ter">#REF!</definedName>
    <definedName name="_xlnm.Print_Area" localSheetId="0">'modèle vierge'!$A$1:$F$53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H19" i="6" s="1"/>
  <c r="B36" i="6"/>
  <c r="F28" i="6" l="1"/>
  <c r="F19" i="6" l="1"/>
  <c r="H20" i="6"/>
  <c r="F20" i="6"/>
  <c r="F21" i="6" l="1"/>
  <c r="F25" i="6" s="1"/>
  <c r="F33" i="6" l="1"/>
</calcChain>
</file>

<file path=xl/sharedStrings.xml><?xml version="1.0" encoding="utf-8"?>
<sst xmlns="http://schemas.openxmlformats.org/spreadsheetml/2006/main" count="44" uniqueCount="42">
  <si>
    <r>
      <t>Code administration :</t>
    </r>
    <r>
      <rPr>
        <sz val="11"/>
        <color rgb="FFFF0000"/>
        <rFont val="Calibri"/>
        <family val="2"/>
        <charset val="1"/>
      </rPr>
      <t>(*)</t>
    </r>
  </si>
  <si>
    <r>
      <t>Paye du mois de :</t>
    </r>
    <r>
      <rPr>
        <sz val="11"/>
        <color rgb="FFFF0000"/>
        <rFont val="Calibri"/>
        <family val="2"/>
        <charset val="1"/>
      </rPr>
      <t>(*)</t>
    </r>
  </si>
  <si>
    <t>ETAT LIQUIDATIF</t>
  </si>
  <si>
    <r>
      <t>Lieu + date</t>
    </r>
    <r>
      <rPr>
        <sz val="11"/>
        <color rgb="FFFF0000"/>
        <rFont val="Calibri"/>
        <family val="2"/>
        <charset val="1"/>
      </rPr>
      <t>(*)</t>
    </r>
  </si>
  <si>
    <r>
      <t>[fonction du signataire]</t>
    </r>
    <r>
      <rPr>
        <sz val="11"/>
        <color rgb="FFFF0000"/>
        <rFont val="Calibri"/>
        <family val="2"/>
        <charset val="1"/>
      </rPr>
      <t>(*)</t>
    </r>
  </si>
  <si>
    <r>
      <t>[nom du signataire]</t>
    </r>
    <r>
      <rPr>
        <sz val="11"/>
        <color rgb="FFFF0000"/>
        <rFont val="Calibri"/>
        <family val="2"/>
        <charset val="1"/>
      </rPr>
      <t>(*)</t>
    </r>
  </si>
  <si>
    <t>(*)= champs obligatoires</t>
  </si>
  <si>
    <r>
      <t>NOM :</t>
    </r>
    <r>
      <rPr>
        <sz val="11"/>
        <color rgb="FFFF0000"/>
        <rFont val="Calibri"/>
        <family val="2"/>
        <charset val="1"/>
      </rPr>
      <t>(*)</t>
    </r>
  </si>
  <si>
    <r>
      <t>Prénom :</t>
    </r>
    <r>
      <rPr>
        <sz val="11"/>
        <color rgb="FFFF0000"/>
        <rFont val="Calibri"/>
        <family val="2"/>
        <charset val="1"/>
      </rPr>
      <t>(*)</t>
    </r>
  </si>
  <si>
    <r>
      <t>NIR :</t>
    </r>
    <r>
      <rPr>
        <sz val="11"/>
        <color rgb="FFFF0000"/>
        <rFont val="Calibri"/>
        <family val="2"/>
        <charset val="1"/>
      </rPr>
      <t>(*)</t>
    </r>
  </si>
  <si>
    <r>
      <t>n° dossier :</t>
    </r>
    <r>
      <rPr>
        <sz val="11"/>
        <color rgb="FFFF0000"/>
        <rFont val="Calibri"/>
        <family val="2"/>
        <charset val="1"/>
      </rPr>
      <t>(*)</t>
    </r>
  </si>
  <si>
    <r>
      <t>Libellé grade :</t>
    </r>
    <r>
      <rPr>
        <sz val="11"/>
        <color rgb="FFFF0000"/>
        <rFont val="Calibri"/>
        <family val="2"/>
        <charset val="1"/>
      </rPr>
      <t>(*)</t>
    </r>
  </si>
  <si>
    <r>
      <t>Date d'effet</t>
    </r>
    <r>
      <rPr>
        <b/>
        <sz val="11"/>
        <color rgb="FFFF0000"/>
        <rFont val="Calibri"/>
        <family val="2"/>
        <charset val="1"/>
      </rPr>
      <t>(*)</t>
    </r>
  </si>
  <si>
    <r>
      <t>quotité de rémunération</t>
    </r>
    <r>
      <rPr>
        <b/>
        <i/>
        <sz val="10"/>
        <color rgb="FFFF0000"/>
        <rFont val="Calibri"/>
        <family val="2"/>
        <charset val="1"/>
      </rPr>
      <t>(si nécessaire)</t>
    </r>
  </si>
  <si>
    <t>Logo DSDEN/Rectorat</t>
  </si>
  <si>
    <t>Indemnité mensuelle forfaitaire (congé de formation)</t>
  </si>
  <si>
    <t>(a)</t>
  </si>
  <si>
    <t>TOTAL</t>
  </si>
  <si>
    <t>Indemnité de résidence x 85 % =</t>
  </si>
  <si>
    <t>TOTAL =</t>
  </si>
  <si>
    <t>(b)</t>
  </si>
  <si>
    <t>(c )</t>
  </si>
  <si>
    <t>Supplément familial de traitement</t>
  </si>
  <si>
    <t xml:space="preserve">BASE SECURITE SOCIALE (1) : </t>
  </si>
  <si>
    <t>Le NET A PAYER ne tien pas compte des cotisations CSG et CRDS.</t>
  </si>
  <si>
    <t xml:space="preserve">Traitement indiciaire brut x 85 % = </t>
  </si>
  <si>
    <t>x</t>
  </si>
  <si>
    <t>=</t>
  </si>
  <si>
    <t xml:space="preserve">PLAFOND </t>
  </si>
  <si>
    <t>TIB</t>
  </si>
  <si>
    <t>IR</t>
  </si>
  <si>
    <t>Décret n°2007-1470 du 15 octobre 2007 pour les titulaires</t>
  </si>
  <si>
    <t>Décret n°2007-1942 du 26 décembre 2007 pour les non titulaires</t>
  </si>
  <si>
    <t>CALCUL DE L'INDEMNITE A L'INDICE NOUVEAU MAJORE :</t>
  </si>
  <si>
    <t>Précompte pensions civiles (11,10 %)</t>
  </si>
  <si>
    <r>
      <t>Période de référence :</t>
    </r>
    <r>
      <rPr>
        <sz val="11"/>
        <color rgb="FFFF0000"/>
        <rFont val="Calibri"/>
        <family val="2"/>
      </rPr>
      <t xml:space="preserve"> (*)</t>
    </r>
  </si>
  <si>
    <t>Total NET A PAYER (a-b+c)</t>
  </si>
  <si>
    <t>Traitement brut (traitement indiciaire brut + indemnité de résidence)</t>
  </si>
  <si>
    <t>(traitement brut x 85%)</t>
  </si>
  <si>
    <t>(1) Traitement indiciaire  brut</t>
  </si>
  <si>
    <t>11,10% du traitement indiciaire brut - taux au 01.01.23</t>
  </si>
  <si>
    <r>
      <rPr>
        <b/>
        <i/>
        <u/>
        <sz val="11"/>
        <color rgb="FF000000"/>
        <rFont val="Calibri"/>
        <family val="2"/>
      </rPr>
      <t xml:space="preserve">REMARQUE </t>
    </r>
    <r>
      <rPr>
        <i/>
        <sz val="11"/>
        <color rgb="FF000000"/>
        <rFont val="Calibri"/>
        <family val="2"/>
      </rPr>
      <t>: le montant de l'indemnité ne peut excéder le traitement indiciaire brut et l'indemnité de résidence afférents à l'indice brut 650 (majoré 543) d'un agent en fonction à Paris
Soit 2 673.07€ + 80.19 € = 2 753.26 €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</si>
</sst>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_ ;\-#,##0.00\ "/>
  </numFmts>
  <fonts count="1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i/>
      <sz val="10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charset val="1"/>
    </font>
    <font>
      <b/>
      <u/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0" fontId="1" fillId="0" borderId="0"/>
    <xf numFmtId="164" fontId="9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9" fontId="0" fillId="0" borderId="1" xfId="1" applyFont="1" applyFill="1" applyBorder="1" applyAlignment="1" applyProtection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2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8" fontId="0" fillId="0" borderId="0" xfId="0" applyNumberFormat="1" applyFill="1"/>
    <xf numFmtId="164" fontId="0" fillId="0" borderId="0" xfId="3" applyFont="1" applyFill="1"/>
    <xf numFmtId="164" fontId="0" fillId="0" borderId="0" xfId="0" applyNumberFormat="1" applyFill="1"/>
    <xf numFmtId="0" fontId="10" fillId="0" borderId="0" xfId="0" applyFont="1" applyFill="1" applyAlignment="1"/>
    <xf numFmtId="0" fontId="11" fillId="0" borderId="0" xfId="0" applyFont="1" applyFill="1" applyAlignment="1"/>
    <xf numFmtId="0" fontId="0" fillId="0" borderId="2" xfId="0" applyFill="1" applyBorder="1"/>
    <xf numFmtId="164" fontId="8" fillId="2" borderId="0" xfId="3" applyFont="1" applyFill="1"/>
    <xf numFmtId="164" fontId="8" fillId="0" borderId="0" xfId="3" applyFont="1" applyFill="1"/>
    <xf numFmtId="9" fontId="8" fillId="0" borderId="0" xfId="1" applyFont="1" applyAlignment="1">
      <alignment horizontal="center"/>
    </xf>
    <xf numFmtId="9" fontId="8" fillId="0" borderId="0" xfId="1" quotePrefix="1" applyFont="1" applyAlignment="1">
      <alignment horizontal="center"/>
    </xf>
    <xf numFmtId="165" fontId="8" fillId="0" borderId="0" xfId="0" applyNumberFormat="1" applyFont="1" applyFill="1" applyAlignment="1">
      <alignment horizontal="left"/>
    </xf>
    <xf numFmtId="164" fontId="8" fillId="2" borderId="2" xfId="3" applyFont="1" applyFill="1" applyBorder="1"/>
    <xf numFmtId="164" fontId="8" fillId="0" borderId="2" xfId="3" applyFont="1" applyFill="1" applyBorder="1"/>
    <xf numFmtId="9" fontId="8" fillId="0" borderId="2" xfId="0" applyNumberFormat="1" applyFont="1" applyFill="1" applyBorder="1" applyAlignment="1">
      <alignment horizontal="center"/>
    </xf>
    <xf numFmtId="9" fontId="8" fillId="0" borderId="2" xfId="1" quotePrefix="1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/>
    <xf numFmtId="4" fontId="16" fillId="0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/>
    <xf numFmtId="164" fontId="0" fillId="0" borderId="1" xfId="3" applyFont="1" applyFill="1" applyBorder="1" applyAlignment="1">
      <alignment horizontal="center"/>
    </xf>
    <xf numFmtId="164" fontId="13" fillId="0" borderId="1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</cellXfs>
  <cellStyles count="4">
    <cellStyle name="Milliers" xfId="3" builtinId="3"/>
    <cellStyle name="Normal" xfId="0" builtinId="0"/>
    <cellStyle name="Pourcentage" xfId="1" builtinId="5"/>
    <cellStyle name="TableStyleLight1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E75B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3008430</xdr:colOff>
      <xdr:row>0</xdr:row>
      <xdr:rowOff>86235</xdr:rowOff>
    </xdr:from>
    <xdr:to>
      <xdr:col>0</xdr:col>
      <xdr:colOff>3952437</xdr:colOff>
      <xdr:row>3</xdr:row>
      <xdr:rowOff>38355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08430" y="86235"/>
          <a:ext cx="1037775" cy="4950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185207</xdr:colOff>
      <xdr:row>11</xdr:row>
      <xdr:rowOff>292101</xdr:rowOff>
    </xdr:from>
    <xdr:to>
      <xdr:col>5</xdr:col>
      <xdr:colOff>1381126</xdr:colOff>
      <xdr:row>17</xdr:row>
      <xdr:rowOff>0</xdr:rowOff>
    </xdr:to>
    <xdr:sp macro="" textlink="">
      <xdr:nvSpPr>
        <xdr:cNvPr id="3" name="Bulle ro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71507" y="2330451"/>
          <a:ext cx="2043644" cy="917574"/>
        </a:xfrm>
        <a:prstGeom prst="wedgeEllipseCallout">
          <a:avLst>
            <a:gd name="adj1" fmla="val -77389"/>
            <a:gd name="adj2" fmla="val 7689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00"/>
            <a:t>à adapter selon la population</a:t>
          </a:r>
          <a:r>
            <a:rPr lang="fr-FR" sz="1000" baseline="0"/>
            <a:t> / </a:t>
          </a:r>
          <a:r>
            <a:rPr lang="fr-FR" sz="1000"/>
            <a:t>service de gestion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view="pageBreakPreview" topLeftCell="A14" zoomScaleNormal="100" zoomScaleSheetLayoutView="100" workbookViewId="0">
      <selection activeCell="K14" sqref="K14:P25"/>
    </sheetView>
  </sheetViews>
  <sheetFormatPr baseColWidth="10" defaultColWidth="8.85546875" defaultRowHeight="15" x14ac:dyDescent="0.25"/>
  <cols>
    <col min="1" max="1" width="59.7109375" style="2" customWidth="1"/>
    <col min="2" max="2" width="10.85546875" style="2" customWidth="1"/>
    <col min="3" max="3" width="3.85546875" style="2" customWidth="1"/>
    <col min="4" max="4" width="8.42578125" style="2" customWidth="1"/>
    <col min="5" max="5" width="3.85546875" style="2" customWidth="1"/>
    <col min="6" max="6" width="23.7109375" style="2" customWidth="1"/>
    <col min="7" max="7" width="14.28515625" style="2" customWidth="1"/>
    <col min="8" max="8" width="13.42578125" style="2" customWidth="1"/>
    <col min="9" max="9" width="11.28515625" style="2" bestFit="1" customWidth="1"/>
    <col min="10" max="16384" width="8.85546875" style="2"/>
  </cols>
  <sheetData>
    <row r="1" spans="1:11" x14ac:dyDescent="0.25">
      <c r="B1" s="45"/>
      <c r="C1" s="45"/>
      <c r="D1" s="45"/>
      <c r="E1" s="45"/>
    </row>
    <row r="2" spans="1:11" x14ac:dyDescent="0.25">
      <c r="A2" s="2" t="s">
        <v>14</v>
      </c>
      <c r="F2" s="3"/>
    </row>
    <row r="3" spans="1:11" x14ac:dyDescent="0.25">
      <c r="D3" s="6" t="s">
        <v>1</v>
      </c>
      <c r="F3" s="3"/>
    </row>
    <row r="4" spans="1:11" x14ac:dyDescent="0.25">
      <c r="D4" s="2" t="s">
        <v>35</v>
      </c>
      <c r="F4" s="3"/>
    </row>
    <row r="5" spans="1:11" x14ac:dyDescent="0.25">
      <c r="A5" s="2" t="s">
        <v>0</v>
      </c>
      <c r="F5" s="3"/>
    </row>
    <row r="6" spans="1:11" x14ac:dyDescent="0.25">
      <c r="F6" s="3"/>
    </row>
    <row r="7" spans="1:11" x14ac:dyDescent="0.25">
      <c r="A7" s="2" t="s">
        <v>7</v>
      </c>
      <c r="D7" s="6" t="s">
        <v>8</v>
      </c>
      <c r="F7" s="3"/>
    </row>
    <row r="8" spans="1:11" x14ac:dyDescent="0.25">
      <c r="A8" s="2" t="s">
        <v>9</v>
      </c>
      <c r="D8" s="2" t="s">
        <v>10</v>
      </c>
      <c r="F8" s="3"/>
    </row>
    <row r="9" spans="1:11" x14ac:dyDescent="0.25">
      <c r="A9" s="2" t="s">
        <v>11</v>
      </c>
    </row>
    <row r="11" spans="1:11" ht="18.75" x14ac:dyDescent="0.25">
      <c r="A11" s="46" t="s">
        <v>2</v>
      </c>
      <c r="B11" s="46"/>
      <c r="C11" s="46"/>
      <c r="D11" s="46"/>
      <c r="E11" s="46"/>
      <c r="F11" s="46"/>
      <c r="G11" s="10"/>
      <c r="H11" s="10"/>
      <c r="I11" s="10"/>
      <c r="J11" s="10"/>
      <c r="K11" s="10"/>
    </row>
    <row r="12" spans="1:11" ht="24" customHeight="1" x14ac:dyDescent="0.25">
      <c r="A12" s="47" t="s">
        <v>15</v>
      </c>
      <c r="B12" s="47"/>
      <c r="C12" s="47"/>
      <c r="D12" s="47"/>
      <c r="E12" s="47"/>
      <c r="F12" s="47"/>
      <c r="G12" s="4"/>
      <c r="H12" s="4"/>
      <c r="I12" s="4"/>
      <c r="J12" s="10"/>
      <c r="K12" s="10"/>
    </row>
    <row r="13" spans="1:11" x14ac:dyDescent="0.25">
      <c r="A13" s="5" t="s">
        <v>31</v>
      </c>
      <c r="B13" s="5"/>
      <c r="C13" s="5"/>
      <c r="D13" s="5"/>
      <c r="E13" s="5"/>
    </row>
    <row r="14" spans="1:11" x14ac:dyDescent="0.25">
      <c r="A14" s="5" t="s">
        <v>32</v>
      </c>
      <c r="B14" s="5"/>
      <c r="C14" s="5"/>
      <c r="D14" s="5"/>
      <c r="E14" s="5"/>
    </row>
    <row r="15" spans="1:11" x14ac:dyDescent="0.25">
      <c r="A15" s="5"/>
      <c r="B15" s="5"/>
      <c r="C15" s="5"/>
      <c r="D15" s="5"/>
      <c r="E15" s="5"/>
      <c r="I15" s="19"/>
    </row>
    <row r="17" spans="1:14" x14ac:dyDescent="0.25">
      <c r="B17" s="14"/>
    </row>
    <row r="18" spans="1:14" x14ac:dyDescent="0.25">
      <c r="A18" s="20" t="s">
        <v>33</v>
      </c>
      <c r="B18" s="36"/>
      <c r="D18" s="21"/>
      <c r="E18" s="15"/>
      <c r="G18" s="13" t="s">
        <v>28</v>
      </c>
    </row>
    <row r="19" spans="1:14" x14ac:dyDescent="0.25">
      <c r="A19" s="2" t="s">
        <v>25</v>
      </c>
      <c r="B19" s="23"/>
      <c r="C19" s="24" t="s">
        <v>26</v>
      </c>
      <c r="D19" s="25">
        <v>0.85</v>
      </c>
      <c r="E19" s="26" t="s">
        <v>27</v>
      </c>
      <c r="F19" s="27">
        <f>B19*D19</f>
        <v>0</v>
      </c>
      <c r="G19" s="40" t="s">
        <v>29</v>
      </c>
      <c r="H19" s="42">
        <f>H21/1.01</f>
        <v>2726</v>
      </c>
    </row>
    <row r="20" spans="1:14" x14ac:dyDescent="0.25">
      <c r="A20" s="22" t="s">
        <v>18</v>
      </c>
      <c r="B20" s="28"/>
      <c r="C20" s="29" t="s">
        <v>26</v>
      </c>
      <c r="D20" s="30">
        <v>0.85</v>
      </c>
      <c r="E20" s="31" t="s">
        <v>27</v>
      </c>
      <c r="F20" s="32">
        <f>B20*D20</f>
        <v>0</v>
      </c>
      <c r="G20" s="40" t="s">
        <v>30</v>
      </c>
      <c r="H20" s="42">
        <f>H19*0.01</f>
        <v>27.26</v>
      </c>
    </row>
    <row r="21" spans="1:14" s="13" customFormat="1" x14ac:dyDescent="0.25">
      <c r="A21" s="43" t="s">
        <v>19</v>
      </c>
      <c r="B21" s="33"/>
      <c r="C21" s="33"/>
      <c r="D21" s="34"/>
      <c r="E21" s="35"/>
      <c r="F21" s="35">
        <f>F19+F20</f>
        <v>0</v>
      </c>
      <c r="G21" s="40" t="s">
        <v>17</v>
      </c>
      <c r="H21" s="41">
        <f>2673.07+80.19</f>
        <v>2753.26</v>
      </c>
      <c r="J21" s="2"/>
      <c r="K21" s="2"/>
      <c r="L21" s="2"/>
      <c r="M21" s="2"/>
      <c r="N21" s="2"/>
    </row>
    <row r="22" spans="1:14" ht="15" customHeight="1" x14ac:dyDescent="0.25"/>
    <row r="23" spans="1:14" ht="45" customHeight="1" x14ac:dyDescent="0.25">
      <c r="A23" s="48" t="s">
        <v>41</v>
      </c>
      <c r="B23" s="48"/>
      <c r="C23" s="48"/>
      <c r="D23" s="48"/>
      <c r="E23" s="48"/>
      <c r="F23" s="48"/>
    </row>
    <row r="24" spans="1:14" x14ac:dyDescent="0.25">
      <c r="G24" s="18"/>
      <c r="J24" s="13"/>
      <c r="K24" s="13"/>
      <c r="L24" s="13"/>
      <c r="M24" s="13"/>
    </row>
    <row r="25" spans="1:14" x14ac:dyDescent="0.25">
      <c r="A25" s="2" t="s">
        <v>37</v>
      </c>
      <c r="B25" s="2" t="s">
        <v>16</v>
      </c>
      <c r="F25" s="44">
        <f>IF(F21&lt;=2753.26,F21,2753.26)</f>
        <v>0</v>
      </c>
    </row>
    <row r="26" spans="1:14" x14ac:dyDescent="0.25">
      <c r="A26" s="2" t="s">
        <v>38</v>
      </c>
      <c r="F26" s="38"/>
      <c r="G26" s="19"/>
    </row>
    <row r="27" spans="1:14" x14ac:dyDescent="0.25">
      <c r="F27" s="38"/>
      <c r="G27" s="19"/>
    </row>
    <row r="28" spans="1:14" x14ac:dyDescent="0.25">
      <c r="A28" s="2" t="s">
        <v>34</v>
      </c>
      <c r="B28" s="2" t="s">
        <v>20</v>
      </c>
      <c r="F28" s="37">
        <f>11.1%*B19</f>
        <v>0</v>
      </c>
      <c r="H28" s="19"/>
    </row>
    <row r="29" spans="1:14" x14ac:dyDescent="0.25">
      <c r="A29" s="2" t="s">
        <v>40</v>
      </c>
    </row>
    <row r="31" spans="1:14" x14ac:dyDescent="0.25">
      <c r="A31" s="2" t="s">
        <v>22</v>
      </c>
      <c r="B31" s="2" t="s">
        <v>21</v>
      </c>
      <c r="F31" s="1"/>
    </row>
    <row r="32" spans="1:14" x14ac:dyDescent="0.25">
      <c r="F32" s="22"/>
    </row>
    <row r="33" spans="1:11" x14ac:dyDescent="0.25">
      <c r="A33" s="16" t="s">
        <v>36</v>
      </c>
      <c r="F33" s="39">
        <f>F25-F28+F31</f>
        <v>0</v>
      </c>
    </row>
    <row r="36" spans="1:11" x14ac:dyDescent="0.25">
      <c r="A36" s="2" t="s">
        <v>23</v>
      </c>
      <c r="B36" s="19">
        <f>B19</f>
        <v>0</v>
      </c>
      <c r="C36" s="17"/>
    </row>
    <row r="37" spans="1:11" x14ac:dyDescent="0.25">
      <c r="A37" s="2" t="s">
        <v>39</v>
      </c>
    </row>
    <row r="38" spans="1:11" hidden="1" x14ac:dyDescent="0.25"/>
    <row r="39" spans="1:11" hidden="1" x14ac:dyDescent="0.25"/>
    <row r="40" spans="1:11" hidden="1" x14ac:dyDescent="0.25"/>
    <row r="41" spans="1:11" hidden="1" x14ac:dyDescent="0.25"/>
    <row r="42" spans="1:11" hidden="1" x14ac:dyDescent="0.25"/>
    <row r="43" spans="1:11" ht="42.75" hidden="1" x14ac:dyDescent="0.25">
      <c r="A43" s="7" t="s">
        <v>12</v>
      </c>
      <c r="B43" s="7"/>
      <c r="C43" s="7"/>
      <c r="D43" s="7"/>
      <c r="E43" s="7"/>
      <c r="F43" s="7" t="s">
        <v>13</v>
      </c>
      <c r="G43" s="11"/>
      <c r="H43" s="11"/>
      <c r="I43" s="11"/>
      <c r="J43" s="11"/>
      <c r="K43" s="11"/>
    </row>
    <row r="44" spans="1:11" ht="30.75" hidden="1" customHeight="1" x14ac:dyDescent="0.25">
      <c r="A44" s="8"/>
      <c r="B44" s="8"/>
      <c r="C44" s="8"/>
      <c r="D44" s="8"/>
      <c r="E44" s="8"/>
      <c r="F44" s="9"/>
    </row>
    <row r="45" spans="1:11" x14ac:dyDescent="0.25">
      <c r="A45" s="2" t="s">
        <v>24</v>
      </c>
    </row>
    <row r="46" spans="1:11" x14ac:dyDescent="0.25">
      <c r="F46" s="2" t="s">
        <v>3</v>
      </c>
    </row>
    <row r="48" spans="1:11" x14ac:dyDescent="0.25">
      <c r="F48" s="2" t="s">
        <v>4</v>
      </c>
    </row>
    <row r="51" spans="1:6" x14ac:dyDescent="0.25">
      <c r="F51" s="2" t="s">
        <v>5</v>
      </c>
    </row>
    <row r="52" spans="1:6" x14ac:dyDescent="0.25">
      <c r="A52" s="12" t="s">
        <v>6</v>
      </c>
      <c r="B52" s="12"/>
      <c r="C52" s="12"/>
      <c r="D52" s="12"/>
      <c r="E52" s="12"/>
    </row>
  </sheetData>
  <mergeCells count="4">
    <mergeCell ref="B1:E1"/>
    <mergeCell ref="A11:F11"/>
    <mergeCell ref="A12:F12"/>
    <mergeCell ref="A23:F23"/>
  </mergeCells>
  <printOptions horizontalCentered="1"/>
  <pageMargins left="0.23622047244094491" right="0.23622047244094491" top="0.62" bottom="0.72" header="0.51181102362204722" footer="0.51181102362204722"/>
  <pageSetup paperSize="9" scale="8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vierge</vt:lpstr>
      <vt:lpstr>'modèle vierge'!Zone_d_impression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MGuillaumin</dc:creator>
  <cp:lastModifiedBy>Gabrielle Ganne-De-Beaucoudrey</cp:lastModifiedBy>
  <cp:revision>0</cp:revision>
  <cp:lastPrinted>2021-04-07T12:46:47Z</cp:lastPrinted>
  <dcterms:created xsi:type="dcterms:W3CDTF">2018-07-05T09:35:52Z</dcterms:created>
  <dcterms:modified xsi:type="dcterms:W3CDTF">2023-07-12T09:44:25Z</dcterms:modified>
  <dc:language>fr-FR</dc:language>
</cp:coreProperties>
</file>