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V:\rectorat\daf\cic\DAF-CIC\E- Contrôle interne financier\B-Documentation\AGIR\Fiches de formalisation\Processus rémunération\Fin de fonction en paye\"/>
    </mc:Choice>
  </mc:AlternateContent>
  <xr:revisionPtr revIDLastSave="0" documentId="8_{6B2D55C3-A40B-4664-B0BC-E6CEB5B90D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lle-contrôle_FdF" sheetId="1" r:id="rId1"/>
  </sheets>
  <externalReferences>
    <externalReference r:id="rId2"/>
    <externalReference r:id="rId3"/>
  </externalReferences>
  <definedNames>
    <definedName name="acad">#REF!</definedName>
    <definedName name="académies">#REF!</definedName>
    <definedName name="centrale">#REF!</definedName>
    <definedName name="gfd">[1]Présentation!$A$21:$A$22</definedName>
    <definedName name="impact">[2]Présentation!$A$22:$A$25</definedName>
    <definedName name="impact2">#REF!</definedName>
    <definedName name="impact3">#REF!</definedName>
    <definedName name="impact4" localSheetId="0">[2]Présentation!#REF!</definedName>
    <definedName name="impact4">[2]Présentation!#REF!</definedName>
    <definedName name="impact5" localSheetId="0">[2]Présentation!#REF!</definedName>
    <definedName name="impact5">[2]Présentation!#REF!</definedName>
    <definedName name="impactnom2">[2]Présentation!$A$22:$A$24</definedName>
    <definedName name="impactnom3">[2]Présentation!$A$22:$A$24</definedName>
    <definedName name="impactnom4">[2]Présentation!$A$22:$A$23</definedName>
    <definedName name="impactnom5">[2]Présentation!$A$22</definedName>
    <definedName name="liste">#REF!</definedName>
    <definedName name="natureamr">[2]Présentation!$A$41:$A$43</definedName>
    <definedName name="niveau">#REF!</definedName>
    <definedName name="opérateurs">#REF!</definedName>
    <definedName name="périodicite">[2]Présentation!$A$32:$A$39</definedName>
    <definedName name="proba2">[2]Présentation!$A$27:$A$29</definedName>
    <definedName name="proba3">[2]Présentation!$A$27:$A$29</definedName>
    <definedName name="proba4">[2]Présentation!$A$27:$A$28</definedName>
    <definedName name="proba5">[2]Présentation!$A$27</definedName>
    <definedName name="probabilité">[2]Présentation!$A$27:$A$30</definedName>
    <definedName name="probabilité2">#REF!</definedName>
    <definedName name="probabilité3">#REF!</definedName>
    <definedName name="probabilité4">#REF!</definedName>
    <definedName name="probabilité5">#REF!</definedName>
    <definedName name="sgsd">[1]Présentation!$A$26:$A$29</definedName>
    <definedName name="tableau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H50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20" i="1"/>
  <c r="I21" i="1"/>
  <c r="I22" i="1"/>
  <c r="I19" i="1"/>
  <c r="H49" i="1"/>
  <c r="J15" i="1"/>
  <c r="J17" i="1" s="1"/>
  <c r="I15" i="1"/>
  <c r="I17" i="1" s="1"/>
  <c r="F15" i="1"/>
  <c r="E15" i="1"/>
  <c r="D15" i="1" l="1"/>
</calcChain>
</file>

<file path=xl/sharedStrings.xml><?xml version="1.0" encoding="utf-8"?>
<sst xmlns="http://schemas.openxmlformats.org/spreadsheetml/2006/main" count="53" uniqueCount="52">
  <si>
    <t>C</t>
  </si>
  <si>
    <t>Contrôle sur un échantillon de dossiers</t>
  </si>
  <si>
    <t>NC</t>
  </si>
  <si>
    <t>Date de finalisation du contrôle</t>
  </si>
  <si>
    <t>Période couverte</t>
  </si>
  <si>
    <t>Responsable du contrôle (nom + fonction)</t>
  </si>
  <si>
    <t>Résultat du contrôle</t>
  </si>
  <si>
    <t>Dossiers contrôlés :</t>
  </si>
  <si>
    <t>Taux d'anomalie :</t>
  </si>
  <si>
    <t>Champs à compléter</t>
  </si>
  <si>
    <t>Résultat par dossier</t>
  </si>
  <si>
    <t>Dossier 1</t>
  </si>
  <si>
    <t>XXX</t>
  </si>
  <si>
    <t>Dossier 2</t>
  </si>
  <si>
    <t>Dossier 3</t>
  </si>
  <si>
    <t>Dossier 4</t>
  </si>
  <si>
    <t>Dossier 5</t>
  </si>
  <si>
    <t>Dossier 6</t>
  </si>
  <si>
    <t>Dossier 7</t>
  </si>
  <si>
    <t>Dossier 8</t>
  </si>
  <si>
    <t>Dossier 9</t>
  </si>
  <si>
    <t>Dossier 10</t>
  </si>
  <si>
    <t>Dossier 11</t>
  </si>
  <si>
    <t>Dossier 12</t>
  </si>
  <si>
    <t>Dossier 13</t>
  </si>
  <si>
    <t>Dossier 14</t>
  </si>
  <si>
    <t>Dossier 15</t>
  </si>
  <si>
    <t>Dossier 16</t>
  </si>
  <si>
    <t>Dossier 17</t>
  </si>
  <si>
    <t>Dossier 18</t>
  </si>
  <si>
    <t>Dossier 19</t>
  </si>
  <si>
    <t>Dossier 20</t>
  </si>
  <si>
    <t>Dossier 21</t>
  </si>
  <si>
    <t>Dossier 22</t>
  </si>
  <si>
    <t>Dossier 23</t>
  </si>
  <si>
    <t>Dossier 24</t>
  </si>
  <si>
    <t>Dossier 25</t>
  </si>
  <si>
    <t>Dossier 26</t>
  </si>
  <si>
    <t>Dossier 27</t>
  </si>
  <si>
    <t>Dossier 28</t>
  </si>
  <si>
    <t>Dossier 29</t>
  </si>
  <si>
    <t>Dossier 30</t>
  </si>
  <si>
    <t>Conforme
Non Conforme</t>
  </si>
  <si>
    <t>Date d'effet</t>
  </si>
  <si>
    <t>Régime de rémunération</t>
  </si>
  <si>
    <r>
      <t xml:space="preserve">Objet du contrôle de supervision </t>
    </r>
    <r>
      <rPr>
        <b/>
        <sz val="9"/>
        <rFont val="Trebuchet MS"/>
        <family val="2"/>
      </rPr>
      <t>: 
Rémunérations – Effectivité de la fin de fonction en paye</t>
    </r>
  </si>
  <si>
    <t>Service / bureau</t>
  </si>
  <si>
    <t>ACADÉMIE :</t>
  </si>
  <si>
    <t>Identification du dossier contrôlé
(Nom prénom de l'agent)</t>
  </si>
  <si>
    <t>Code fin de situation</t>
  </si>
  <si>
    <t>Position de fin de fonction définitive ou temporaire</t>
  </si>
  <si>
    <t>Indiquer les éléments relatifs 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</si>
</sst>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Trebuchet MS"/>
      <family val="2"/>
    </font>
    <font>
      <b/>
      <u/>
      <sz val="9"/>
      <name val="Trebuchet MS"/>
      <family val="2"/>
    </font>
    <font>
      <b/>
      <sz val="9"/>
      <name val="Trebuchet MS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1" applyFont="1" applyAlignment="1">
      <alignment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3" fillId="2" borderId="0" xfId="1" applyFont="1" applyFill="1" applyBorder="1" applyAlignment="1">
      <alignment horizontal="left" vertical="center"/>
    </xf>
    <xf numFmtId="0" fontId="1" fillId="0" borderId="0" xfId="1" applyFill="1" applyBorder="1" applyAlignment="1">
      <alignment horizontal="right" vertical="center"/>
    </xf>
    <xf numFmtId="0" fontId="1" fillId="5" borderId="12" xfId="1" applyFill="1" applyBorder="1" applyAlignment="1">
      <alignment horizontal="center" vertical="center"/>
    </xf>
    <xf numFmtId="9" fontId="1" fillId="5" borderId="12" xfId="2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9" fontId="1" fillId="0" borderId="0" xfId="2" applyFont="1" applyFill="1" applyBorder="1" applyAlignment="1">
      <alignment horizontal="center" vertical="center"/>
    </xf>
    <xf numFmtId="0" fontId="1" fillId="4" borderId="0" xfId="1" applyFill="1"/>
    <xf numFmtId="0" fontId="2" fillId="2" borderId="0" xfId="1" applyFont="1" applyFill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1" fillId="5" borderId="16" xfId="1" applyFont="1" applyFill="1" applyBorder="1" applyAlignment="1">
      <alignment horizontal="center" vertical="center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8" xfId="1" applyFont="1" applyFill="1" applyBorder="1"/>
    <xf numFmtId="0" fontId="1" fillId="4" borderId="19" xfId="1" applyFill="1" applyBorder="1" applyAlignment="1">
      <alignment horizontal="center"/>
    </xf>
    <xf numFmtId="0" fontId="1" fillId="4" borderId="17" xfId="1" applyFill="1" applyBorder="1" applyAlignment="1">
      <alignment horizontal="center"/>
    </xf>
    <xf numFmtId="0" fontId="1" fillId="5" borderId="20" xfId="1" applyFill="1" applyBorder="1" applyAlignment="1">
      <alignment horizontal="center" vertical="center"/>
    </xf>
    <xf numFmtId="0" fontId="1" fillId="5" borderId="21" xfId="1" applyFont="1" applyFill="1" applyBorder="1" applyAlignment="1">
      <alignment horizontal="center" vertical="center"/>
    </xf>
    <xf numFmtId="0" fontId="1" fillId="4" borderId="22" xfId="1" applyFont="1" applyFill="1" applyBorder="1" applyAlignment="1" applyProtection="1">
      <alignment horizontal="center" vertical="center"/>
      <protection locked="0"/>
    </xf>
    <xf numFmtId="0" fontId="1" fillId="4" borderId="23" xfId="1" applyFont="1" applyFill="1" applyBorder="1"/>
    <xf numFmtId="0" fontId="1" fillId="4" borderId="21" xfId="1" applyFill="1" applyBorder="1" applyAlignment="1">
      <alignment horizontal="center"/>
    </xf>
    <xf numFmtId="0" fontId="1" fillId="4" borderId="22" xfId="1" applyFill="1" applyBorder="1" applyAlignment="1">
      <alignment horizontal="center"/>
    </xf>
    <xf numFmtId="0" fontId="1" fillId="4" borderId="23" xfId="1" applyFill="1" applyBorder="1"/>
    <xf numFmtId="0" fontId="1" fillId="5" borderId="24" xfId="1" applyFont="1" applyFill="1" applyBorder="1" applyAlignment="1">
      <alignment horizontal="center" vertical="center"/>
    </xf>
    <xf numFmtId="0" fontId="1" fillId="4" borderId="25" xfId="1" applyFont="1" applyFill="1" applyBorder="1" applyAlignment="1" applyProtection="1">
      <alignment horizontal="center" vertical="center"/>
      <protection locked="0"/>
    </xf>
    <xf numFmtId="0" fontId="1" fillId="4" borderId="26" xfId="1" applyFill="1" applyBorder="1"/>
    <xf numFmtId="0" fontId="1" fillId="4" borderId="24" xfId="1" applyFill="1" applyBorder="1" applyAlignment="1">
      <alignment horizontal="center"/>
    </xf>
    <xf numFmtId="0" fontId="1" fillId="4" borderId="25" xfId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0" xfId="1" applyBorder="1"/>
    <xf numFmtId="0" fontId="1" fillId="5" borderId="27" xfId="1" applyFill="1" applyBorder="1" applyAlignment="1">
      <alignment horizontal="center" vertical="center"/>
    </xf>
    <xf numFmtId="9" fontId="6" fillId="0" borderId="0" xfId="2" applyFont="1" applyFill="1" applyBorder="1" applyAlignment="1">
      <alignment horizontal="center" vertical="center"/>
    </xf>
    <xf numFmtId="9" fontId="6" fillId="2" borderId="28" xfId="2" applyFont="1" applyFill="1" applyBorder="1" applyAlignment="1">
      <alignment horizontal="center" vertical="center"/>
    </xf>
    <xf numFmtId="0" fontId="1" fillId="4" borderId="7" xfId="1" applyFill="1" applyBorder="1" applyAlignment="1">
      <alignment vertical="center"/>
    </xf>
    <xf numFmtId="0" fontId="2" fillId="6" borderId="14" xfId="1" applyFont="1" applyFill="1" applyBorder="1" applyAlignment="1">
      <alignment horizontal="center" vertical="center" wrapText="1"/>
    </xf>
    <xf numFmtId="0" fontId="6" fillId="6" borderId="15" xfId="1" applyFont="1" applyFill="1" applyBorder="1" applyAlignment="1">
      <alignment horizontal="center" vertical="center" wrapText="1"/>
    </xf>
    <xf numFmtId="0" fontId="1" fillId="5" borderId="19" xfId="1" applyFill="1" applyBorder="1" applyAlignment="1">
      <alignment horizontal="center"/>
    </xf>
    <xf numFmtId="0" fontId="1" fillId="5" borderId="21" xfId="1" applyFill="1" applyBorder="1" applyAlignment="1">
      <alignment horizontal="center"/>
    </xf>
    <xf numFmtId="0" fontId="1" fillId="5" borderId="24" xfId="1" applyFill="1" applyBorder="1" applyAlignment="1">
      <alignment horizontal="center"/>
    </xf>
    <xf numFmtId="0" fontId="6" fillId="2" borderId="14" xfId="1" applyFont="1" applyFill="1" applyBorder="1" applyAlignment="1">
      <alignment vertical="center" wrapText="1"/>
    </xf>
    <xf numFmtId="0" fontId="1" fillId="4" borderId="29" xfId="1" applyFill="1" applyBorder="1" applyAlignment="1">
      <alignment horizontal="center"/>
    </xf>
    <xf numFmtId="0" fontId="1" fillId="4" borderId="30" xfId="1" applyFill="1" applyBorder="1" applyAlignment="1">
      <alignment horizontal="center"/>
    </xf>
    <xf numFmtId="0" fontId="1" fillId="4" borderId="31" xfId="1" applyFill="1" applyBorder="1" applyAlignment="1">
      <alignment horizontal="center"/>
    </xf>
    <xf numFmtId="0" fontId="2" fillId="2" borderId="14" xfId="1" applyFont="1" applyFill="1" applyBorder="1" applyAlignment="1" applyProtection="1">
      <alignment horizontal="center" vertical="center" wrapText="1"/>
      <protection locked="0"/>
    </xf>
    <xf numFmtId="0" fontId="4" fillId="4" borderId="4" xfId="1" applyFont="1" applyFill="1" applyBorder="1" applyAlignment="1">
      <alignment horizontal="left" vertical="top" wrapText="1"/>
    </xf>
    <xf numFmtId="0" fontId="4" fillId="4" borderId="5" xfId="1" applyFont="1" applyFill="1" applyBorder="1" applyAlignment="1">
      <alignment horizontal="left" vertical="top"/>
    </xf>
    <xf numFmtId="0" fontId="4" fillId="4" borderId="6" xfId="1" applyFont="1" applyFill="1" applyBorder="1" applyAlignment="1">
      <alignment horizontal="left" vertical="top"/>
    </xf>
    <xf numFmtId="0" fontId="4" fillId="4" borderId="7" xfId="1" applyFont="1" applyFill="1" applyBorder="1" applyAlignment="1">
      <alignment horizontal="left" vertical="top"/>
    </xf>
    <xf numFmtId="0" fontId="4" fillId="4" borderId="0" xfId="1" applyFont="1" applyFill="1" applyBorder="1" applyAlignment="1">
      <alignment horizontal="left" vertical="top"/>
    </xf>
    <xf numFmtId="0" fontId="4" fillId="4" borderId="8" xfId="1" applyFont="1" applyFill="1" applyBorder="1" applyAlignment="1">
      <alignment horizontal="left" vertical="top"/>
    </xf>
    <xf numFmtId="0" fontId="4" fillId="4" borderId="9" xfId="1" applyFont="1" applyFill="1" applyBorder="1" applyAlignment="1">
      <alignment horizontal="left" vertical="top"/>
    </xf>
    <xf numFmtId="0" fontId="4" fillId="4" borderId="10" xfId="1" applyFont="1" applyFill="1" applyBorder="1" applyAlignment="1">
      <alignment horizontal="left" vertical="top"/>
    </xf>
    <xf numFmtId="0" fontId="4" fillId="4" borderId="11" xfId="1" applyFont="1" applyFill="1" applyBorder="1" applyAlignment="1">
      <alignment horizontal="left" vertical="top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4" borderId="3" xfId="1" applyFont="1" applyFill="1" applyBorder="1" applyAlignment="1" applyProtection="1">
      <alignment horizontal="center" vertical="center"/>
      <protection locked="0"/>
    </xf>
    <xf numFmtId="0" fontId="6" fillId="2" borderId="32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Pourcentag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1</xdr:row>
      <xdr:rowOff>123825</xdr:rowOff>
    </xdr:from>
    <xdr:to>
      <xdr:col>8</xdr:col>
      <xdr:colOff>971550</xdr:colOff>
      <xdr:row>13</xdr:row>
      <xdr:rowOff>7620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71109" y="299085"/>
          <a:ext cx="4861561" cy="1964055"/>
        </a:xfrm>
        <a:prstGeom prst="rect">
          <a:avLst/>
        </a:prstGeom>
        <a:solidFill>
          <a:schemeClr val="bg2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 b="1" baseline="0"/>
            <a:t>Compléter la grille de contrôle</a:t>
          </a:r>
          <a:br>
            <a:rPr lang="fr-FR" sz="1100" b="1" baseline="0"/>
          </a:br>
          <a:r>
            <a:rPr lang="fr-FR" sz="1100" baseline="0"/>
            <a:t>1. saisir le nom de la structure, la date , ainsi que votre nom / votre fonction,</a:t>
          </a:r>
        </a:p>
        <a:p>
          <a:pPr algn="l"/>
          <a:r>
            <a:rPr lang="fr-FR" sz="1100" baseline="0"/>
            <a:t>2. sélectionner un échantillon de dossiers (un échantillon est réputé pertinent à partir de 30 éléments de même nature, à adapter selon les enjeux et risques de la procédure contrôlée),</a:t>
          </a:r>
        </a:p>
        <a:p>
          <a:pPr algn="l"/>
          <a:r>
            <a:rPr lang="fr-FR" sz="1100" baseline="0"/>
            <a:t>3. Reporter les éléments extraits des dossiers sélectionnés de la colonne C à G,</a:t>
          </a:r>
          <a:endParaRPr lang="fr-FR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fr-F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indiquer les résultats du rapprochement pour chaque dossier, à l'aide du menu déroulant (C= Conforme, NC = Non conforme),</a:t>
          </a:r>
        </a:p>
        <a:p>
          <a:pPr algn="l"/>
          <a:r>
            <a:rPr lang="fr-FR" sz="1100" baseline="0"/>
            <a:t>5. Sauvegarder le fichier,</a:t>
          </a:r>
        </a:p>
        <a:p>
          <a:pPr algn="l"/>
          <a:r>
            <a:rPr lang="fr-FR" sz="1100"/>
            <a:t>6. Assurer le suivi des erreurs.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UTILIS~1\LOCALS~1\Temp\notes2C713A\CI_R&#233;f&#233;rentiel_Traitements%20de%20fichiers_V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IC\Processus%20HT2\Bourses%20ens%20scolaire_SAB\RCIC-HT2_SCO_Academies%20-%20FEVRIER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Présentation"/>
      <sheetName val="Logigrammes"/>
      <sheetName val="Référentiel de risques"/>
      <sheetName val="Cartographie des risques"/>
      <sheetName val="Référentiel des AMR"/>
      <sheetName val="Annexe 1"/>
      <sheetName val="Annexe 2"/>
    </sheetNames>
    <sheetDataSet>
      <sheetData sheetId="0"/>
      <sheetData sheetId="1">
        <row r="21">
          <cell r="A21" t="str">
            <v>Critique</v>
          </cell>
        </row>
        <row r="22">
          <cell r="A22" t="str">
            <v>Majeur</v>
          </cell>
        </row>
        <row r="26">
          <cell r="A26" t="str">
            <v>Quasi-certain</v>
          </cell>
        </row>
        <row r="27">
          <cell r="A27" t="str">
            <v>Probable</v>
          </cell>
        </row>
        <row r="28">
          <cell r="A28" t="str">
            <v>Possible</v>
          </cell>
        </row>
        <row r="29">
          <cell r="A29" t="str">
            <v>Rare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re"/>
      <sheetName val="Présentation"/>
      <sheetName val="Processus"/>
      <sheetName val="Référentiel de risques"/>
      <sheetName val="Cartographie des risques"/>
      <sheetName val="Référentiel des AMR"/>
      <sheetName val="Annexe 1a &quot;revues-qualité&quot;"/>
      <sheetName val="Annexe 1b &quot;PV de revue qual (2"/>
      <sheetName val="Annexe 2"/>
    </sheetNames>
    <sheetDataSet>
      <sheetData sheetId="0"/>
      <sheetData sheetId="1">
        <row r="22">
          <cell r="A22" t="str">
            <v>Critique</v>
          </cell>
        </row>
        <row r="23">
          <cell r="A23" t="str">
            <v>Majeur</v>
          </cell>
        </row>
        <row r="24">
          <cell r="A24" t="str">
            <v>Modéré</v>
          </cell>
        </row>
        <row r="25">
          <cell r="A25" t="str">
            <v>Infime</v>
          </cell>
        </row>
        <row r="27">
          <cell r="A27" t="str">
            <v>Quasi-certain</v>
          </cell>
        </row>
        <row r="28">
          <cell r="A28" t="str">
            <v>Probable</v>
          </cell>
        </row>
        <row r="29">
          <cell r="A29" t="str">
            <v>Possible</v>
          </cell>
        </row>
        <row r="30">
          <cell r="A30" t="str">
            <v>Rare</v>
          </cell>
        </row>
        <row r="32">
          <cell r="A32" t="str">
            <v>Evénement</v>
          </cell>
        </row>
        <row r="33">
          <cell r="A33" t="str">
            <v>Quotidienne</v>
          </cell>
        </row>
        <row r="34">
          <cell r="A34" t="str">
            <v>Hebdomadaire</v>
          </cell>
        </row>
        <row r="35">
          <cell r="A35" t="str">
            <v>Bimensuelle</v>
          </cell>
        </row>
        <row r="36">
          <cell r="A36" t="str">
            <v>Mensuelle</v>
          </cell>
        </row>
        <row r="37">
          <cell r="A37" t="str">
            <v>Trimestrielle</v>
          </cell>
        </row>
        <row r="38">
          <cell r="A38" t="str">
            <v>Semestrielle</v>
          </cell>
        </row>
        <row r="39">
          <cell r="A39" t="str">
            <v>Annuelle</v>
          </cell>
        </row>
        <row r="41">
          <cell r="A41" t="str">
            <v>Automatique</v>
          </cell>
        </row>
        <row r="42">
          <cell r="A42" t="str">
            <v>Semi-automatique</v>
          </cell>
        </row>
        <row r="43">
          <cell r="A43" t="str">
            <v>Manuelle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workbookViewId="0">
      <selection activeCell="C1" sqref="C1"/>
    </sheetView>
  </sheetViews>
  <sheetFormatPr baseColWidth="10" defaultColWidth="11.42578125" defaultRowHeight="12.75" x14ac:dyDescent="0.2"/>
  <cols>
    <col min="1" max="1" width="3.7109375" style="7" bestFit="1" customWidth="1"/>
    <col min="2" max="2" width="11.28515625" style="7" customWidth="1"/>
    <col min="3" max="3" width="33.140625" style="7" customWidth="1"/>
    <col min="4" max="4" width="24" style="7" customWidth="1"/>
    <col min="5" max="11" width="14.7109375" style="7" customWidth="1"/>
    <col min="12" max="16384" width="11.42578125" style="7"/>
  </cols>
  <sheetData>
    <row r="1" spans="1:11" ht="13.5" thickBot="1" x14ac:dyDescent="0.25">
      <c r="B1" s="7" t="s">
        <v>47</v>
      </c>
    </row>
    <row r="2" spans="1:11" ht="15.75" thickBot="1" x14ac:dyDescent="0.25">
      <c r="A2" s="1" t="s">
        <v>0</v>
      </c>
      <c r="B2" s="2" t="s">
        <v>1</v>
      </c>
      <c r="C2" s="3"/>
      <c r="D2" s="4"/>
      <c r="E2" s="5"/>
      <c r="F2" s="5"/>
      <c r="G2" s="5"/>
      <c r="H2" s="6"/>
      <c r="I2" s="6"/>
    </row>
    <row r="3" spans="1:11" ht="15" x14ac:dyDescent="0.2">
      <c r="A3" s="1" t="s">
        <v>2</v>
      </c>
      <c r="B3" s="56" t="s">
        <v>45</v>
      </c>
      <c r="C3" s="57"/>
      <c r="D3" s="58"/>
      <c r="E3" s="5"/>
      <c r="F3" s="5"/>
      <c r="G3" s="5"/>
      <c r="H3" s="6"/>
      <c r="I3" s="6"/>
    </row>
    <row r="4" spans="1:11" ht="15" x14ac:dyDescent="0.2">
      <c r="A4" s="1"/>
      <c r="B4" s="59"/>
      <c r="C4" s="60"/>
      <c r="D4" s="61"/>
      <c r="E4" s="5"/>
      <c r="F4" s="5"/>
      <c r="G4" s="5"/>
      <c r="H4" s="6"/>
      <c r="I4" s="6"/>
    </row>
    <row r="5" spans="1:11" ht="15.75" thickBot="1" x14ac:dyDescent="0.25">
      <c r="A5" s="8"/>
      <c r="B5" s="62"/>
      <c r="C5" s="63"/>
      <c r="D5" s="64"/>
      <c r="E5" s="5"/>
      <c r="F5" s="5"/>
      <c r="G5" s="5"/>
      <c r="H5" s="6"/>
      <c r="I5" s="6"/>
    </row>
    <row r="6" spans="1:11" ht="13.5" thickBot="1" x14ac:dyDescent="0.25">
      <c r="A6" s="8"/>
      <c r="B6" s="8" t="s">
        <v>46</v>
      </c>
      <c r="D6" s="8"/>
      <c r="E6" s="10"/>
      <c r="F6" s="10"/>
      <c r="G6" s="10"/>
      <c r="H6" s="10"/>
      <c r="I6" s="6"/>
      <c r="J6" s="6"/>
      <c r="K6" s="6"/>
    </row>
    <row r="7" spans="1:11" ht="13.5" thickBot="1" x14ac:dyDescent="0.25">
      <c r="A7" s="8"/>
      <c r="B7" s="65"/>
      <c r="C7" s="66"/>
      <c r="D7" s="9"/>
      <c r="E7" s="10"/>
      <c r="F7" s="10"/>
      <c r="G7" s="10"/>
      <c r="H7" s="10"/>
      <c r="I7" s="6"/>
      <c r="J7" s="6"/>
      <c r="K7" s="6"/>
    </row>
    <row r="8" spans="1:11" ht="13.5" thickBot="1" x14ac:dyDescent="0.25">
      <c r="A8" s="8"/>
      <c r="B8" s="8" t="s">
        <v>3</v>
      </c>
      <c r="D8" s="9" t="s">
        <v>4</v>
      </c>
      <c r="E8" s="11"/>
      <c r="F8" s="6"/>
      <c r="G8" s="6"/>
      <c r="H8" s="6"/>
      <c r="I8" s="6"/>
      <c r="J8" s="6"/>
      <c r="K8" s="6"/>
    </row>
    <row r="9" spans="1:11" ht="13.5" thickBot="1" x14ac:dyDescent="0.25">
      <c r="A9" s="8"/>
      <c r="B9" s="65"/>
      <c r="C9" s="66"/>
      <c r="D9" s="45"/>
      <c r="E9" s="9"/>
      <c r="F9" s="6"/>
      <c r="G9" s="6"/>
      <c r="H9" s="6"/>
      <c r="I9" s="6"/>
      <c r="J9" s="6"/>
      <c r="K9" s="6"/>
    </row>
    <row r="10" spans="1:11" ht="13.5" thickBot="1" x14ac:dyDescent="0.25">
      <c r="A10" s="8"/>
      <c r="B10" s="8" t="s">
        <v>5</v>
      </c>
      <c r="D10" s="9"/>
      <c r="E10" s="6"/>
      <c r="F10" s="6"/>
      <c r="G10" s="6"/>
      <c r="H10" s="6"/>
      <c r="I10" s="6"/>
      <c r="J10" s="6"/>
      <c r="K10" s="6"/>
    </row>
    <row r="11" spans="1:11" ht="13.5" thickBot="1" x14ac:dyDescent="0.25">
      <c r="A11" s="8"/>
      <c r="B11" s="65"/>
      <c r="C11" s="66"/>
      <c r="D11" s="9"/>
      <c r="E11" s="6"/>
      <c r="F11" s="6"/>
      <c r="G11" s="6"/>
      <c r="H11" s="6"/>
      <c r="I11" s="6"/>
      <c r="J11" s="6"/>
      <c r="K11" s="6"/>
    </row>
    <row r="12" spans="1:11" x14ac:dyDescent="0.2">
      <c r="A12" s="8"/>
      <c r="B12" s="8"/>
      <c r="D12" s="8"/>
      <c r="E12" s="6"/>
      <c r="F12" s="6"/>
      <c r="G12" s="6"/>
      <c r="H12" s="6"/>
      <c r="I12" s="6"/>
      <c r="J12" s="6"/>
      <c r="K12" s="6"/>
    </row>
    <row r="13" spans="1:11" ht="15.75" thickBot="1" x14ac:dyDescent="0.25">
      <c r="A13" s="8"/>
      <c r="C13" s="12" t="s">
        <v>6</v>
      </c>
      <c r="D13" s="8"/>
      <c r="E13" s="6"/>
      <c r="F13" s="6"/>
      <c r="G13" s="6"/>
      <c r="H13" s="6"/>
      <c r="I13" s="6"/>
      <c r="J13" s="6"/>
      <c r="K13" s="6"/>
    </row>
    <row r="14" spans="1:11" ht="13.5" thickBot="1" x14ac:dyDescent="0.25">
      <c r="A14" s="8"/>
      <c r="B14" s="8"/>
      <c r="C14" s="13" t="s">
        <v>7</v>
      </c>
      <c r="D14" s="14">
        <f>COUNTA(C19:C48)</f>
        <v>1</v>
      </c>
      <c r="E14" s="6"/>
      <c r="F14" s="6"/>
      <c r="G14" s="6"/>
      <c r="H14" s="6"/>
      <c r="I14" s="6"/>
      <c r="J14" s="6"/>
      <c r="K14" s="6"/>
    </row>
    <row r="15" spans="1:11" ht="13.5" thickBot="1" x14ac:dyDescent="0.25">
      <c r="B15" s="8"/>
      <c r="C15" s="13" t="s">
        <v>8</v>
      </c>
      <c r="D15" s="15">
        <f>COUNTIF(I19:I48,"anomalie")/D14</f>
        <v>0</v>
      </c>
      <c r="E15" s="16">
        <f t="shared" ref="E15:F15" si="0">IF(COUNTA(D22:D48)&gt;0,1,0)</f>
        <v>0</v>
      </c>
      <c r="F15" s="16">
        <f t="shared" si="0"/>
        <v>0</v>
      </c>
      <c r="G15" s="16"/>
      <c r="H15" s="16"/>
      <c r="I15" s="16">
        <f>IF(COUNTA(#REF!)&gt;0,1,0)</f>
        <v>1</v>
      </c>
      <c r="J15" s="16">
        <f>IF(COUNTA(#REF!)&gt;0,1,0)</f>
        <v>1</v>
      </c>
      <c r="K15" s="16"/>
    </row>
    <row r="16" spans="1:11" x14ac:dyDescent="0.2">
      <c r="B16" s="8"/>
      <c r="C16" s="13"/>
      <c r="D16" s="17"/>
      <c r="E16" s="16"/>
      <c r="F16" s="16"/>
      <c r="G16" s="16"/>
      <c r="H16" s="16"/>
      <c r="I16" s="16"/>
      <c r="J16" s="16"/>
      <c r="K16" s="16"/>
    </row>
    <row r="17" spans="1:11" ht="13.5" thickBot="1" x14ac:dyDescent="0.25">
      <c r="B17" s="18"/>
      <c r="C17" s="7" t="s">
        <v>9</v>
      </c>
      <c r="D17" s="67" t="s">
        <v>51</v>
      </c>
      <c r="E17" s="67"/>
      <c r="F17" s="67"/>
      <c r="G17" s="67"/>
      <c r="H17" s="16"/>
      <c r="I17" s="16">
        <f>IF(I15&gt;COUNTA(#REF!),1,0)</f>
        <v>0</v>
      </c>
      <c r="J17" s="16">
        <f>IF(J15&gt;COUNTA(#REF!),1,0)</f>
        <v>0</v>
      </c>
      <c r="K17" s="16"/>
    </row>
    <row r="18" spans="1:11" ht="44.25" customHeight="1" thickBot="1" x14ac:dyDescent="0.25">
      <c r="A18" s="19"/>
      <c r="B18" s="20"/>
      <c r="C18" s="51" t="s">
        <v>48</v>
      </c>
      <c r="D18" s="55" t="s">
        <v>50</v>
      </c>
      <c r="E18" s="21" t="s">
        <v>43</v>
      </c>
      <c r="F18" s="21" t="s">
        <v>44</v>
      </c>
      <c r="G18" s="21" t="s">
        <v>49</v>
      </c>
      <c r="H18" s="46" t="s">
        <v>42</v>
      </c>
      <c r="I18" s="47" t="s">
        <v>10</v>
      </c>
    </row>
    <row r="19" spans="1:11" ht="15" customHeight="1" x14ac:dyDescent="0.2">
      <c r="A19" s="22">
        <v>1</v>
      </c>
      <c r="B19" s="23" t="s">
        <v>11</v>
      </c>
      <c r="C19" s="24" t="s">
        <v>12</v>
      </c>
      <c r="D19" s="25"/>
      <c r="E19" s="26"/>
      <c r="F19" s="26"/>
      <c r="G19" s="52"/>
      <c r="H19" s="48" t="s">
        <v>0</v>
      </c>
      <c r="I19" s="27" t="str">
        <f>IF(H19= 0," ",IF(H19="C","ok","anomalie"))</f>
        <v>ok</v>
      </c>
    </row>
    <row r="20" spans="1:11" ht="15" customHeight="1" x14ac:dyDescent="0.2">
      <c r="A20" s="28">
        <v>2</v>
      </c>
      <c r="B20" s="29" t="s">
        <v>13</v>
      </c>
      <c r="C20" s="30"/>
      <c r="D20" s="31"/>
      <c r="E20" s="32"/>
      <c r="F20" s="32"/>
      <c r="G20" s="53"/>
      <c r="H20" s="49"/>
      <c r="I20" s="27" t="str">
        <f t="shared" ref="I20:I48" si="1">IF(H20= 0," ",IF(H20="C","ok","anomalie"))</f>
        <v xml:space="preserve"> </v>
      </c>
    </row>
    <row r="21" spans="1:11" ht="15" customHeight="1" x14ac:dyDescent="0.2">
      <c r="A21" s="28">
        <v>3</v>
      </c>
      <c r="B21" s="29" t="s">
        <v>14</v>
      </c>
      <c r="C21" s="33"/>
      <c r="D21" s="31"/>
      <c r="E21" s="32"/>
      <c r="F21" s="32"/>
      <c r="G21" s="53"/>
      <c r="H21" s="49"/>
      <c r="I21" s="27" t="str">
        <f t="shared" si="1"/>
        <v xml:space="preserve"> </v>
      </c>
    </row>
    <row r="22" spans="1:11" ht="15" customHeight="1" x14ac:dyDescent="0.2">
      <c r="A22" s="28">
        <v>4</v>
      </c>
      <c r="B22" s="29" t="s">
        <v>15</v>
      </c>
      <c r="C22" s="33"/>
      <c r="D22" s="31"/>
      <c r="E22" s="32"/>
      <c r="F22" s="32"/>
      <c r="G22" s="53"/>
      <c r="H22" s="49"/>
      <c r="I22" s="27" t="str">
        <f t="shared" si="1"/>
        <v xml:space="preserve"> </v>
      </c>
    </row>
    <row r="23" spans="1:11" ht="15" customHeight="1" x14ac:dyDescent="0.2">
      <c r="A23" s="28">
        <v>5</v>
      </c>
      <c r="B23" s="29" t="s">
        <v>16</v>
      </c>
      <c r="C23" s="33"/>
      <c r="D23" s="31"/>
      <c r="E23" s="32"/>
      <c r="F23" s="32"/>
      <c r="G23" s="53"/>
      <c r="H23" s="49"/>
      <c r="I23" s="27" t="str">
        <f t="shared" si="1"/>
        <v xml:space="preserve"> </v>
      </c>
    </row>
    <row r="24" spans="1:11" ht="15" customHeight="1" x14ac:dyDescent="0.2">
      <c r="A24" s="28">
        <v>6</v>
      </c>
      <c r="B24" s="29" t="s">
        <v>17</v>
      </c>
      <c r="C24" s="33"/>
      <c r="D24" s="31"/>
      <c r="E24" s="32"/>
      <c r="F24" s="32"/>
      <c r="G24" s="53"/>
      <c r="H24" s="49"/>
      <c r="I24" s="27" t="str">
        <f t="shared" si="1"/>
        <v xml:space="preserve"> </v>
      </c>
    </row>
    <row r="25" spans="1:11" ht="15" customHeight="1" x14ac:dyDescent="0.2">
      <c r="A25" s="28">
        <v>7</v>
      </c>
      <c r="B25" s="29" t="s">
        <v>18</v>
      </c>
      <c r="C25" s="33"/>
      <c r="D25" s="31"/>
      <c r="E25" s="32"/>
      <c r="F25" s="32"/>
      <c r="G25" s="53"/>
      <c r="H25" s="49"/>
      <c r="I25" s="27" t="str">
        <f t="shared" si="1"/>
        <v xml:space="preserve"> </v>
      </c>
    </row>
    <row r="26" spans="1:11" ht="15" customHeight="1" x14ac:dyDescent="0.2">
      <c r="A26" s="28">
        <v>8</v>
      </c>
      <c r="B26" s="29" t="s">
        <v>19</v>
      </c>
      <c r="C26" s="33"/>
      <c r="D26" s="31"/>
      <c r="E26" s="32"/>
      <c r="F26" s="32"/>
      <c r="G26" s="53"/>
      <c r="H26" s="49"/>
      <c r="I26" s="27" t="str">
        <f t="shared" si="1"/>
        <v xml:space="preserve"> </v>
      </c>
    </row>
    <row r="27" spans="1:11" ht="15" customHeight="1" x14ac:dyDescent="0.2">
      <c r="A27" s="28">
        <v>9</v>
      </c>
      <c r="B27" s="29" t="s">
        <v>20</v>
      </c>
      <c r="C27" s="33"/>
      <c r="D27" s="31"/>
      <c r="E27" s="32"/>
      <c r="F27" s="32"/>
      <c r="G27" s="53"/>
      <c r="H27" s="49"/>
      <c r="I27" s="27" t="str">
        <f t="shared" si="1"/>
        <v xml:space="preserve"> </v>
      </c>
    </row>
    <row r="28" spans="1:11" ht="15" customHeight="1" x14ac:dyDescent="0.2">
      <c r="A28" s="28">
        <v>10</v>
      </c>
      <c r="B28" s="29" t="s">
        <v>21</v>
      </c>
      <c r="C28" s="33"/>
      <c r="D28" s="31"/>
      <c r="E28" s="32"/>
      <c r="F28" s="32"/>
      <c r="G28" s="53"/>
      <c r="H28" s="49"/>
      <c r="I28" s="27" t="str">
        <f t="shared" si="1"/>
        <v xml:space="preserve"> </v>
      </c>
    </row>
    <row r="29" spans="1:11" ht="15" customHeight="1" x14ac:dyDescent="0.2">
      <c r="A29" s="28">
        <v>11</v>
      </c>
      <c r="B29" s="29" t="s">
        <v>22</v>
      </c>
      <c r="C29" s="33"/>
      <c r="D29" s="31"/>
      <c r="E29" s="32"/>
      <c r="F29" s="32"/>
      <c r="G29" s="53"/>
      <c r="H29" s="49"/>
      <c r="I29" s="27" t="str">
        <f t="shared" si="1"/>
        <v xml:space="preserve"> </v>
      </c>
    </row>
    <row r="30" spans="1:11" ht="15" customHeight="1" x14ac:dyDescent="0.2">
      <c r="A30" s="28">
        <v>12</v>
      </c>
      <c r="B30" s="29" t="s">
        <v>23</v>
      </c>
      <c r="C30" s="33"/>
      <c r="D30" s="31"/>
      <c r="E30" s="32"/>
      <c r="F30" s="32"/>
      <c r="G30" s="53"/>
      <c r="H30" s="49"/>
      <c r="I30" s="27" t="str">
        <f t="shared" si="1"/>
        <v xml:space="preserve"> </v>
      </c>
    </row>
    <row r="31" spans="1:11" ht="15" customHeight="1" x14ac:dyDescent="0.2">
      <c r="A31" s="28">
        <v>13</v>
      </c>
      <c r="B31" s="29" t="s">
        <v>24</v>
      </c>
      <c r="C31" s="33"/>
      <c r="D31" s="31"/>
      <c r="E31" s="32"/>
      <c r="F31" s="32"/>
      <c r="G31" s="53"/>
      <c r="H31" s="49"/>
      <c r="I31" s="27" t="str">
        <f t="shared" si="1"/>
        <v xml:space="preserve"> </v>
      </c>
    </row>
    <row r="32" spans="1:11" ht="15" customHeight="1" x14ac:dyDescent="0.2">
      <c r="A32" s="28">
        <v>14</v>
      </c>
      <c r="B32" s="29" t="s">
        <v>25</v>
      </c>
      <c r="C32" s="33"/>
      <c r="D32" s="31"/>
      <c r="E32" s="32"/>
      <c r="F32" s="32"/>
      <c r="G32" s="53"/>
      <c r="H32" s="49"/>
      <c r="I32" s="27" t="str">
        <f t="shared" si="1"/>
        <v xml:space="preserve"> </v>
      </c>
    </row>
    <row r="33" spans="1:9" ht="15" customHeight="1" x14ac:dyDescent="0.2">
      <c r="A33" s="28">
        <v>15</v>
      </c>
      <c r="B33" s="29" t="s">
        <v>26</v>
      </c>
      <c r="C33" s="33"/>
      <c r="D33" s="31"/>
      <c r="E33" s="32"/>
      <c r="F33" s="32"/>
      <c r="G33" s="53"/>
      <c r="H33" s="49"/>
      <c r="I33" s="27" t="str">
        <f t="shared" si="1"/>
        <v xml:space="preserve"> </v>
      </c>
    </row>
    <row r="34" spans="1:9" ht="15" customHeight="1" x14ac:dyDescent="0.2">
      <c r="A34" s="28">
        <v>16</v>
      </c>
      <c r="B34" s="29" t="s">
        <v>27</v>
      </c>
      <c r="C34" s="33"/>
      <c r="D34" s="31"/>
      <c r="E34" s="32"/>
      <c r="F34" s="32"/>
      <c r="G34" s="53"/>
      <c r="H34" s="49"/>
      <c r="I34" s="27" t="str">
        <f t="shared" si="1"/>
        <v xml:space="preserve"> </v>
      </c>
    </row>
    <row r="35" spans="1:9" ht="15" customHeight="1" x14ac:dyDescent="0.2">
      <c r="A35" s="28">
        <v>17</v>
      </c>
      <c r="B35" s="29" t="s">
        <v>28</v>
      </c>
      <c r="C35" s="33"/>
      <c r="D35" s="31"/>
      <c r="E35" s="32"/>
      <c r="F35" s="32"/>
      <c r="G35" s="53"/>
      <c r="H35" s="49"/>
      <c r="I35" s="27" t="str">
        <f t="shared" si="1"/>
        <v xml:space="preserve"> </v>
      </c>
    </row>
    <row r="36" spans="1:9" ht="15" customHeight="1" x14ac:dyDescent="0.2">
      <c r="A36" s="28">
        <v>18</v>
      </c>
      <c r="B36" s="29" t="s">
        <v>29</v>
      </c>
      <c r="C36" s="33"/>
      <c r="D36" s="31"/>
      <c r="E36" s="32"/>
      <c r="F36" s="32"/>
      <c r="G36" s="53"/>
      <c r="H36" s="49"/>
      <c r="I36" s="27" t="str">
        <f t="shared" si="1"/>
        <v xml:space="preserve"> </v>
      </c>
    </row>
    <row r="37" spans="1:9" ht="15" customHeight="1" x14ac:dyDescent="0.2">
      <c r="A37" s="28">
        <v>19</v>
      </c>
      <c r="B37" s="29" t="s">
        <v>30</v>
      </c>
      <c r="C37" s="33"/>
      <c r="D37" s="31"/>
      <c r="E37" s="32"/>
      <c r="F37" s="32"/>
      <c r="G37" s="53"/>
      <c r="H37" s="49"/>
      <c r="I37" s="27" t="str">
        <f t="shared" si="1"/>
        <v xml:space="preserve"> </v>
      </c>
    </row>
    <row r="38" spans="1:9" ht="15" customHeight="1" x14ac:dyDescent="0.2">
      <c r="A38" s="28">
        <v>20</v>
      </c>
      <c r="B38" s="29" t="s">
        <v>31</v>
      </c>
      <c r="C38" s="33"/>
      <c r="D38" s="31"/>
      <c r="E38" s="32"/>
      <c r="F38" s="32"/>
      <c r="G38" s="53"/>
      <c r="H38" s="49"/>
      <c r="I38" s="27" t="str">
        <f t="shared" si="1"/>
        <v xml:space="preserve"> </v>
      </c>
    </row>
    <row r="39" spans="1:9" ht="15" customHeight="1" x14ac:dyDescent="0.2">
      <c r="A39" s="28">
        <v>21</v>
      </c>
      <c r="B39" s="29" t="s">
        <v>32</v>
      </c>
      <c r="C39" s="33"/>
      <c r="D39" s="31"/>
      <c r="E39" s="32"/>
      <c r="F39" s="32"/>
      <c r="G39" s="53"/>
      <c r="H39" s="49"/>
      <c r="I39" s="27" t="str">
        <f t="shared" si="1"/>
        <v xml:space="preserve"> </v>
      </c>
    </row>
    <row r="40" spans="1:9" ht="15" customHeight="1" x14ac:dyDescent="0.2">
      <c r="A40" s="28">
        <v>22</v>
      </c>
      <c r="B40" s="29" t="s">
        <v>33</v>
      </c>
      <c r="C40" s="33"/>
      <c r="D40" s="31"/>
      <c r="E40" s="32"/>
      <c r="F40" s="32"/>
      <c r="G40" s="53"/>
      <c r="H40" s="49"/>
      <c r="I40" s="27" t="str">
        <f t="shared" si="1"/>
        <v xml:space="preserve"> </v>
      </c>
    </row>
    <row r="41" spans="1:9" ht="15" customHeight="1" x14ac:dyDescent="0.2">
      <c r="A41" s="28">
        <v>23</v>
      </c>
      <c r="B41" s="29" t="s">
        <v>34</v>
      </c>
      <c r="C41" s="33"/>
      <c r="D41" s="31"/>
      <c r="E41" s="32"/>
      <c r="F41" s="32"/>
      <c r="G41" s="53"/>
      <c r="H41" s="49"/>
      <c r="I41" s="27" t="str">
        <f t="shared" si="1"/>
        <v xml:space="preserve"> </v>
      </c>
    </row>
    <row r="42" spans="1:9" ht="15" customHeight="1" x14ac:dyDescent="0.2">
      <c r="A42" s="28">
        <v>24</v>
      </c>
      <c r="B42" s="29" t="s">
        <v>35</v>
      </c>
      <c r="C42" s="33"/>
      <c r="D42" s="31"/>
      <c r="E42" s="32"/>
      <c r="F42" s="32"/>
      <c r="G42" s="53"/>
      <c r="H42" s="49"/>
      <c r="I42" s="27" t="str">
        <f t="shared" si="1"/>
        <v xml:space="preserve"> </v>
      </c>
    </row>
    <row r="43" spans="1:9" ht="15" customHeight="1" x14ac:dyDescent="0.2">
      <c r="A43" s="28">
        <v>25</v>
      </c>
      <c r="B43" s="29" t="s">
        <v>36</v>
      </c>
      <c r="C43" s="33"/>
      <c r="D43" s="31"/>
      <c r="E43" s="32"/>
      <c r="F43" s="32"/>
      <c r="G43" s="53"/>
      <c r="H43" s="49"/>
      <c r="I43" s="27" t="str">
        <f t="shared" si="1"/>
        <v xml:space="preserve"> </v>
      </c>
    </row>
    <row r="44" spans="1:9" ht="15" customHeight="1" x14ac:dyDescent="0.2">
      <c r="A44" s="28">
        <v>26</v>
      </c>
      <c r="B44" s="29" t="s">
        <v>37</v>
      </c>
      <c r="C44" s="33"/>
      <c r="D44" s="31"/>
      <c r="E44" s="32"/>
      <c r="F44" s="32"/>
      <c r="G44" s="53"/>
      <c r="H44" s="49"/>
      <c r="I44" s="27" t="str">
        <f t="shared" si="1"/>
        <v xml:space="preserve"> </v>
      </c>
    </row>
    <row r="45" spans="1:9" ht="15" customHeight="1" x14ac:dyDescent="0.2">
      <c r="A45" s="28">
        <v>27</v>
      </c>
      <c r="B45" s="29" t="s">
        <v>38</v>
      </c>
      <c r="C45" s="33"/>
      <c r="D45" s="31"/>
      <c r="E45" s="32"/>
      <c r="F45" s="32"/>
      <c r="G45" s="53"/>
      <c r="H45" s="49"/>
      <c r="I45" s="27" t="str">
        <f t="shared" si="1"/>
        <v xml:space="preserve"> </v>
      </c>
    </row>
    <row r="46" spans="1:9" ht="15" customHeight="1" x14ac:dyDescent="0.2">
      <c r="A46" s="28">
        <v>28</v>
      </c>
      <c r="B46" s="29" t="s">
        <v>39</v>
      </c>
      <c r="C46" s="33"/>
      <c r="D46" s="31"/>
      <c r="E46" s="32"/>
      <c r="F46" s="32"/>
      <c r="G46" s="53"/>
      <c r="H46" s="49"/>
      <c r="I46" s="27" t="str">
        <f t="shared" si="1"/>
        <v xml:space="preserve"> </v>
      </c>
    </row>
    <row r="47" spans="1:9" ht="15" customHeight="1" x14ac:dyDescent="0.2">
      <c r="A47" s="28">
        <v>29</v>
      </c>
      <c r="B47" s="29" t="s">
        <v>40</v>
      </c>
      <c r="C47" s="33"/>
      <c r="D47" s="31"/>
      <c r="E47" s="32"/>
      <c r="F47" s="32"/>
      <c r="G47" s="53"/>
      <c r="H47" s="49"/>
      <c r="I47" s="27" t="str">
        <f t="shared" si="1"/>
        <v xml:space="preserve"> </v>
      </c>
    </row>
    <row r="48" spans="1:9" ht="15" customHeight="1" thickBot="1" x14ac:dyDescent="0.25">
      <c r="A48" s="34">
        <v>30</v>
      </c>
      <c r="B48" s="35" t="s">
        <v>41</v>
      </c>
      <c r="C48" s="36"/>
      <c r="D48" s="37"/>
      <c r="E48" s="38"/>
      <c r="F48" s="38"/>
      <c r="G48" s="54"/>
      <c r="H48" s="50"/>
      <c r="I48" s="42" t="str">
        <f t="shared" si="1"/>
        <v xml:space="preserve"> </v>
      </c>
    </row>
    <row r="49" spans="1:9" ht="15" customHeight="1" thickBot="1" x14ac:dyDescent="0.25">
      <c r="A49" s="39"/>
      <c r="B49" s="40"/>
      <c r="C49" s="41"/>
      <c r="D49" s="10"/>
      <c r="E49" s="10"/>
      <c r="F49" s="10"/>
      <c r="G49" s="10"/>
      <c r="H49" s="14">
        <f t="shared" ref="H49" si="2">COUNTIF(H19:H48,"NC")</f>
        <v>0</v>
      </c>
      <c r="I49" s="11"/>
    </row>
    <row r="50" spans="1:9" ht="20.25" customHeight="1" thickBot="1" x14ac:dyDescent="0.25">
      <c r="A50" s="8"/>
      <c r="B50" s="8"/>
      <c r="D50" s="43"/>
      <c r="E50" s="43"/>
      <c r="F50" s="43"/>
      <c r="G50" s="43"/>
      <c r="H50" s="44">
        <f>COUNTIF(H19:H48,"NC")/$D$14</f>
        <v>0</v>
      </c>
    </row>
  </sheetData>
  <mergeCells count="5">
    <mergeCell ref="B3:D5"/>
    <mergeCell ref="B7:C7"/>
    <mergeCell ref="B9:C9"/>
    <mergeCell ref="B11:C11"/>
    <mergeCell ref="D17:G17"/>
  </mergeCells>
  <dataValidations count="1">
    <dataValidation type="list" allowBlank="1" showInputMessage="1" showErrorMessage="1" sqref="H19:H48" xr:uid="{00000000-0002-0000-0000-000000000000}">
      <formula1>"C, NC"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4" orientation="landscape" r:id="rId1"/>
  <headerFooter alignWithMargins="0">
    <oddFooter>&amp;C&amp;F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B5179FF11FD543825A4390DEF76ED8" ma:contentTypeVersion="1" ma:contentTypeDescription="Crée un document." ma:contentTypeScope="" ma:versionID="7b42d91e4838310d4867884c4f56fb3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407a0f58931eb9b8f607584e4edce4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e de début de planification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0C180E-1C6C-4452-B35D-459849C36B8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F18204F-DBF2-473A-9A39-0BD7414432C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DFC039-9E67-4457-941F-F44CEE937B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grille-contrôle_FdF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Perrette Catherine</cp:lastModifiedBy>
  <dcterms:created xsi:type="dcterms:W3CDTF">2023-01-05T15:38:54Z</dcterms:created>
  <dcterms:modified xsi:type="dcterms:W3CDTF">2024-02-01T10:02:49Z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0x01010054B5179FF11FD543825A4390DEF76ED8</vt:lpwstr>
  </property>
</Properties>
</file>