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Processus rémunération\NBI\"/>
    </mc:Choice>
  </mc:AlternateContent>
  <xr:revisionPtr revIDLastSave="0" documentId="8_{D2D06516-37AC-4345-90A8-C35B0F19A53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OURCES" sheetId="1" state="hidden" r:id="rId1"/>
    <sheet name="ACADEMIE" sheetId="39" r:id="rId2"/>
    <sheet name="Versions du document" sheetId="41" r:id="rId3"/>
    <sheet name="Feuil1" sheetId="40" r:id="rId4"/>
  </sheets>
  <externalReferences>
    <externalReference r:id="rId5"/>
  </externalReferences>
  <definedNames>
    <definedName name="acad">#REF!</definedName>
    <definedName name="académies">#REF!</definedName>
    <definedName name="centrale">#REF!</definedName>
    <definedName name="gfd">[1]Présentation!$A$21:$A$22</definedName>
    <definedName name="impact">#REF!</definedName>
    <definedName name="impact2">#REF!</definedName>
    <definedName name="impact3">#REF!</definedName>
    <definedName name="impact4">#REF!</definedName>
    <definedName name="impact5">#REF!</definedName>
    <definedName name="impactnom2">#REF!</definedName>
    <definedName name="impactnom3">#REF!</definedName>
    <definedName name="impactnom4">#REF!</definedName>
    <definedName name="impactnom5">#REF!</definedName>
    <definedName name="liste">#REF!</definedName>
    <definedName name="natureamr">#REF!</definedName>
    <definedName name="niveau">#REF!</definedName>
    <definedName name="opérateurs">#REF!</definedName>
    <definedName name="périodicite">#REF!</definedName>
    <definedName name="proba2">#REF!</definedName>
    <definedName name="proba3">#REF!</definedName>
    <definedName name="proba4">#REF!</definedName>
    <definedName name="proba5">#REF!</definedName>
    <definedName name="probabilité">#REF!</definedName>
    <definedName name="probabilité2">#REF!</definedName>
    <definedName name="probabilité3">#REF!</definedName>
    <definedName name="probabilité4">#REF!</definedName>
    <definedName name="probabilité5">#REF!</definedName>
    <definedName name="sgsd">[1]Présentation!$A$26:$A$29</definedName>
    <definedName name="tableau">#REF!</definedName>
    <definedName name="_xlnm.Print_Area" localSheetId="1">ACADEMIE!$A$1:$K$33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39" l="1"/>
  <c r="F56" i="39"/>
  <c r="H56" i="39" s="1"/>
  <c r="H55" i="39"/>
  <c r="H54" i="39"/>
  <c r="H53" i="39"/>
  <c r="H52" i="39"/>
  <c r="H51" i="39"/>
  <c r="G43" i="39"/>
  <c r="F43" i="39"/>
  <c r="H42" i="39"/>
  <c r="H41" i="39"/>
  <c r="H40" i="39"/>
  <c r="H39" i="39"/>
  <c r="H38" i="39"/>
  <c r="G37" i="39"/>
  <c r="F37" i="39"/>
  <c r="H36" i="39"/>
  <c r="H35" i="39"/>
  <c r="H34" i="39"/>
  <c r="H33" i="39"/>
  <c r="H32" i="39"/>
  <c r="G44" i="39" l="1"/>
  <c r="H37" i="39"/>
  <c r="F44" i="39"/>
  <c r="H43" i="39"/>
  <c r="H44" i="39" l="1"/>
  <c r="H23" i="39"/>
  <c r="G25" i="39"/>
  <c r="F25" i="39"/>
  <c r="H17" i="39"/>
  <c r="H18" i="39"/>
  <c r="G19" i="39"/>
  <c r="F19" i="39"/>
  <c r="H11" i="39"/>
  <c r="G13" i="39"/>
  <c r="F13" i="39"/>
  <c r="F26" i="39" l="1"/>
  <c r="G26" i="39"/>
  <c r="H19" i="39"/>
  <c r="H25" i="39"/>
  <c r="H24" i="39" l="1"/>
  <c r="H12" i="39"/>
  <c r="H22" i="39" l="1"/>
  <c r="H21" i="39"/>
  <c r="H20" i="39"/>
  <c r="H16" i="39"/>
  <c r="H15" i="39"/>
  <c r="H14" i="39"/>
  <c r="H10" i="39"/>
  <c r="H9" i="39"/>
  <c r="H8" i="39"/>
  <c r="D5" i="39"/>
  <c r="H13" i="39" l="1"/>
  <c r="H26" i="39" s="1"/>
</calcChain>
</file>

<file path=xl/sharedStrings.xml><?xml version="1.0" encoding="utf-8"?>
<sst xmlns="http://schemas.openxmlformats.org/spreadsheetml/2006/main" count="202" uniqueCount="154">
  <si>
    <t>AMIENS</t>
  </si>
  <si>
    <t>BESANCON</t>
  </si>
  <si>
    <t>BORDEAUX</t>
  </si>
  <si>
    <t>AIX-MARSEILLE</t>
  </si>
  <si>
    <t>TOTAL</t>
  </si>
  <si>
    <t>OUI</t>
  </si>
  <si>
    <t>NON</t>
  </si>
  <si>
    <t>INFORMATION</t>
  </si>
  <si>
    <t>DOCUMENTATION</t>
  </si>
  <si>
    <t>FORMATION</t>
  </si>
  <si>
    <t>METTRE EN PLACE UN TUTORAT</t>
  </si>
  <si>
    <t>METTRE EN PLACE UN GUIDE REGLEMENTAIRE</t>
  </si>
  <si>
    <t>METTRE EN PLACE UNE FORMATION</t>
  </si>
  <si>
    <t>METTRE EN PLACE UN PLAN D'ACTION</t>
  </si>
  <si>
    <t>AUTRE</t>
  </si>
  <si>
    <t>EPP</t>
  </si>
  <si>
    <t>E3P</t>
  </si>
  <si>
    <t>AGORA</t>
  </si>
  <si>
    <t>AGAPE PU</t>
  </si>
  <si>
    <t>AGAPE PR</t>
  </si>
  <si>
    <t>SIRHEN</t>
  </si>
  <si>
    <t>PERSONNEL DE DIRECTION</t>
  </si>
  <si>
    <t>PERSONNEL D'INSPECTION</t>
  </si>
  <si>
    <t>PERSONNEL ADMINISTRATIF TITULAIRE</t>
  </si>
  <si>
    <t>PERSONNEL ADMINISTRATIF CONTRACTUEL</t>
  </si>
  <si>
    <t>PERSONNEL MEDICO-SOCIAL TITULAIRE</t>
  </si>
  <si>
    <t>PERSONNEL MEDICO-SOCIAL CONTRACTUEL</t>
  </si>
  <si>
    <t>RECTORAT</t>
  </si>
  <si>
    <t>DIVISION</t>
  </si>
  <si>
    <t>BUREAU</t>
  </si>
  <si>
    <t>DSDEN</t>
  </si>
  <si>
    <t>CAEN</t>
  </si>
  <si>
    <t>CLERMONT-FERRAND</t>
  </si>
  <si>
    <t>CORSE</t>
  </si>
  <si>
    <t>CRETEIL</t>
  </si>
  <si>
    <t>DIJON</t>
  </si>
  <si>
    <t>GRENOBLE</t>
  </si>
  <si>
    <t>GUADELOUPE</t>
  </si>
  <si>
    <t>GUYANNE</t>
  </si>
  <si>
    <t>LILLE</t>
  </si>
  <si>
    <t>LIMOGES</t>
  </si>
  <si>
    <t>LYON</t>
  </si>
  <si>
    <t>MARTINIQUE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</si>
  <si>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</si>
  <si>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</si>
  <si>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</si>
  <si>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</si>
  <si>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</si>
  <si>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</si>
  <si>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</si>
  <si>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</si>
  <si>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</si>
  <si>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REUNION</t>
  </si>
  <si>
    <t>ROUEN</t>
  </si>
  <si>
    <t>STRASBOURG</t>
  </si>
  <si>
    <t>VERSAILLES</t>
  </si>
  <si>
    <t>ADMINISTRATION CENTRALE</t>
  </si>
  <si>
    <t>NOUVELLE-CALEDONIE</t>
  </si>
  <si>
    <t>POLYNESIE</t>
  </si>
  <si>
    <t>WALLIS ET FUTUNA</t>
  </si>
  <si>
    <t>SAINT-PIERRE</t>
  </si>
  <si>
    <t>MAYOTTE</t>
  </si>
  <si>
    <t>TOULOUSE</t>
  </si>
  <si>
    <t>PERSONNEL ITRF TITULAIRE</t>
  </si>
  <si>
    <t>PERSONNEL ITRF CONTRACTUEL</t>
  </si>
  <si>
    <t>PERSONNEL  ENSEIGNANT ET ASSIMILE TIULAIRE 1ER DEGRE</t>
  </si>
  <si>
    <t>PERSONNEL  ENSEIGNANT ET ASSIMILE TIULAIRE 2ND DEGRE</t>
  </si>
  <si>
    <t>PERSONNEL AGENT NON TITULAIRE 2ND DEGRE</t>
  </si>
  <si>
    <t>PERSONNEL AGENT NON TITULAIRE 1ER DEGRE</t>
  </si>
  <si>
    <t>AUTRE PERSONNEL</t>
  </si>
  <si>
    <t>EXTRENEMENT SATISFAIT</t>
  </si>
  <si>
    <t>TRES SATISFAIT</t>
  </si>
  <si>
    <t>EXTRENEMENT INSATISFAIT</t>
  </si>
  <si>
    <t>0139</t>
  </si>
  <si>
    <t>0140</t>
  </si>
  <si>
    <t>0141</t>
  </si>
  <si>
    <t>NB ANOMALIE</t>
  </si>
  <si>
    <t>NB DOSSIERS JUSTIFIES</t>
  </si>
  <si>
    <t>NB DOSSIERS IDENTIFIES</t>
  </si>
  <si>
    <t>NBI/1882</t>
  </si>
  <si>
    <t>NBI/1883</t>
  </si>
  <si>
    <t>Une fois par an</t>
  </si>
  <si>
    <t>Deux fois par an</t>
  </si>
  <si>
    <t>Trois fois par an</t>
  </si>
  <si>
    <t>Quatre fois par an</t>
  </si>
  <si>
    <t>Six fois par an</t>
  </si>
  <si>
    <t>Douze fois par an</t>
  </si>
  <si>
    <t>Autre</t>
  </si>
  <si>
    <t>Le contrôle exhaustif est le plus approprié pour ce contrôle</t>
  </si>
  <si>
    <t>Contrôle exhaustif</t>
  </si>
  <si>
    <t>Contrôle par échantillon</t>
  </si>
  <si>
    <t>PERSONNEL</t>
  </si>
  <si>
    <t>STRUCTURE</t>
  </si>
  <si>
    <t>REQUÊTE</t>
  </si>
  <si>
    <t>MIXTE</t>
  </si>
  <si>
    <t>Coordonnateur Paye</t>
  </si>
  <si>
    <t>Les responsables de bureau RH</t>
  </si>
  <si>
    <t>Référent technique T2 CIC</t>
  </si>
  <si>
    <t>Référent académique CIC</t>
  </si>
  <si>
    <t>Site Internet académique</t>
  </si>
  <si>
    <t>Dossier contrôle référent académique CIC</t>
  </si>
  <si>
    <t xml:space="preserve">Dossier contrôle référent technique CIC T2 </t>
  </si>
  <si>
    <t>Application académique de reporting</t>
  </si>
  <si>
    <t>Site intranet académique</t>
  </si>
  <si>
    <t>Dossier de contrôle des bureaux RH</t>
  </si>
  <si>
    <t>Pas de conservation des contrôles</t>
  </si>
  <si>
    <t xml:space="preserve">TRES INSATISFAIT </t>
  </si>
  <si>
    <t>PEU SATISFAIT +</t>
  </si>
  <si>
    <t>REQUÊTE n°1</t>
  </si>
  <si>
    <t>REQUÊTE n°2</t>
  </si>
  <si>
    <t>REQUÊTE n°3</t>
  </si>
  <si>
    <t>REQUÊTE n°4</t>
  </si>
  <si>
    <t>REQUÊTE n°1, 2 et 3</t>
  </si>
  <si>
    <t>REQUÊTES n°2, 3 et 4</t>
  </si>
  <si>
    <t>REQUÊTES n°1, 2, 3 et 4</t>
  </si>
  <si>
    <t>PERSONNEL + STRUCTURE</t>
  </si>
  <si>
    <t>STRUCTURE +  REQUÊTE</t>
  </si>
  <si>
    <t>REQUÊTE + PERSONNEL</t>
  </si>
  <si>
    <t>REQUÊTE n°1 et 2</t>
  </si>
  <si>
    <t>REQUÊTE n°1 et 3</t>
  </si>
  <si>
    <t>REQUÊTE n°1 et 4</t>
  </si>
  <si>
    <t>REQUÊTE n°2 et 3</t>
  </si>
  <si>
    <t>REQUÊTE n°2 et 4</t>
  </si>
  <si>
    <t>REQUÊTE n°3 et 4</t>
  </si>
  <si>
    <t>Les anomalies sont nombreuses</t>
  </si>
  <si>
    <t>NBI/0408</t>
  </si>
  <si>
    <t>S/TOTAL</t>
  </si>
  <si>
    <t>ACADEMIE :</t>
  </si>
  <si>
    <t>Académie de :</t>
  </si>
  <si>
    <t>REQUÊTES n°1, 3 et 4</t>
  </si>
  <si>
    <t>REQUÊTES n°1, 2 et 4</t>
  </si>
  <si>
    <t>NI SATISFAIT, NI INSATISFAIT</t>
  </si>
  <si>
    <t>PEU INSATISFAIT -</t>
  </si>
  <si>
    <t>MDP 6429</t>
  </si>
  <si>
    <t>0230</t>
  </si>
  <si>
    <t>0214</t>
  </si>
  <si>
    <t xml:space="preserve">Veuillez reporter les résultats des contrôles dans les cellules grisées des tableaux ci-dessous
</t>
  </si>
  <si>
    <t>Veuillez vérifier que le NB de dossiers justifiés soient =&lt; au NB de dossiers identifiés</t>
  </si>
  <si>
    <t>CIC REMUNERATIONS - Requêtes BO utilisées pour le contrôle de compatibilité de la NBI et de certaines indemnités</t>
  </si>
  <si>
    <t>REQUETE NBI et indemnités  0408 1882 et 1883</t>
  </si>
  <si>
    <t>NBI et congés longs interruptifs</t>
  </si>
  <si>
    <t>NBI/CLM</t>
  </si>
  <si>
    <t>NBI/CLD</t>
  </si>
  <si>
    <t>Contrôle de compatibilité de la NBI pour les agents placés en CLM/CLD</t>
  </si>
  <si>
    <t>Contrôle de la bonne attribution de la NBI au regard de la situation administrative</t>
  </si>
  <si>
    <t>Contrôle sur échantillon</t>
  </si>
  <si>
    <t>Suivi de modification du document</t>
  </si>
  <si>
    <t>Version</t>
  </si>
  <si>
    <t>Date de la version</t>
  </si>
  <si>
    <t>Modificateur</t>
  </si>
  <si>
    <t>24 juin 2022</t>
  </si>
  <si>
    <t>DAF C3</t>
  </si>
  <si>
    <t>Objet de la modification</t>
  </si>
  <si>
    <t>Retrait des lignes correspondant au report du contrôle NBI/403 devenu sans objet (indemnité abrogée).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</si>
</sst>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3399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CC99"/>
      </left>
      <right style="hair">
        <color rgb="FF00CC99"/>
      </right>
      <top style="thin">
        <color rgb="FF00CC99"/>
      </top>
      <bottom style="hair">
        <color rgb="FF00CC99"/>
      </bottom>
      <diagonal/>
    </border>
    <border>
      <left style="hair">
        <color rgb="FF00CC99"/>
      </left>
      <right style="hair">
        <color rgb="FF00CC99"/>
      </right>
      <top style="thin">
        <color rgb="FF00CC99"/>
      </top>
      <bottom style="hair">
        <color rgb="FF00CC99"/>
      </bottom>
      <diagonal/>
    </border>
    <border>
      <left style="thin">
        <color rgb="FF00CC99"/>
      </left>
      <right style="hair">
        <color rgb="FF00CC99"/>
      </right>
      <top style="hair">
        <color rgb="FF00CC99"/>
      </top>
      <bottom style="hair">
        <color rgb="FF00CC99"/>
      </bottom>
      <diagonal/>
    </border>
    <border>
      <left style="hair">
        <color rgb="FF00CC99"/>
      </left>
      <right style="hair">
        <color rgb="FF00CC99"/>
      </right>
      <top style="hair">
        <color rgb="FF00CC99"/>
      </top>
      <bottom style="hair">
        <color rgb="FF00CC99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1" xfId="0" quotePrefix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/>
    </xf>
    <xf numFmtId="0" fontId="1" fillId="0" borderId="0" xfId="0" applyFont="1" applyBorder="1" applyAlignment="1">
      <alignment vertical="center" textRotation="90" wrapText="1"/>
    </xf>
    <xf numFmtId="0" fontId="11" fillId="2" borderId="0" xfId="0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49" fontId="14" fillId="5" borderId="16" xfId="0" applyNumberFormat="1" applyFont="1" applyFill="1" applyBorder="1" applyAlignment="1">
      <alignment horizontal="center" vertical="center" wrapText="1"/>
    </xf>
    <xf numFmtId="49" fontId="14" fillId="5" borderId="17" xfId="0" applyNumberFormat="1" applyFont="1" applyFill="1" applyBorder="1" applyAlignment="1">
      <alignment horizontal="center" vertical="center" wrapText="1"/>
    </xf>
    <xf numFmtId="49" fontId="14" fillId="5" borderId="17" xfId="0" applyNumberFormat="1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center" vertical="center" wrapText="1"/>
    </xf>
    <xf numFmtId="49" fontId="11" fillId="4" borderId="19" xfId="0" applyNumberFormat="1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9" xfId="0" quotePrefix="1" applyFont="1" applyFill="1" applyBorder="1" applyAlignment="1">
      <alignment horizontal="left" vertical="center" wrapText="1"/>
    </xf>
    <xf numFmtId="0" fontId="11" fillId="4" borderId="19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left" vertical="center" wrapText="1" shrinkToFi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UTILIS~1\LOCALS~1\Temp\notes2C713A\CI_R&#233;f&#233;rentiel_Traitements%20de%20fichiers_V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Logigrammes"/>
      <sheetName val="Référentiel de risques"/>
      <sheetName val="Cartographie des risques"/>
      <sheetName val="Référentiel des AMR"/>
      <sheetName val="Annexe 1"/>
      <sheetName val="Annexe 2"/>
    </sheetNames>
    <sheetDataSet>
      <sheetData sheetId="0"/>
      <sheetData sheetId="1">
        <row r="21">
          <cell r="A21" t="str">
            <v>Critique</v>
          </cell>
        </row>
        <row r="22">
          <cell r="A22" t="str">
            <v>Majeur</v>
          </cell>
        </row>
        <row r="26">
          <cell r="A26" t="str">
            <v>Quasi-certain</v>
          </cell>
        </row>
        <row r="27">
          <cell r="A27" t="str">
            <v>Probable</v>
          </cell>
        </row>
        <row r="28">
          <cell r="A28" t="str">
            <v>Possible</v>
          </cell>
        </row>
        <row r="29">
          <cell r="A29" t="str">
            <v>Rare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1"/>
  <dimension ref="A1:K39"/>
  <sheetViews>
    <sheetView workbookViewId="0">
      <selection activeCell="H9" sqref="H9:I9"/>
    </sheetView>
  </sheetViews>
  <sheetFormatPr baseColWidth="10" defaultRowHeight="15" x14ac:dyDescent="0.25"/>
  <cols>
    <col min="1" max="1" width="26.42578125" style="2" bestFit="1" customWidth="1"/>
    <col min="2" max="2" width="11.42578125" style="2"/>
    <col min="3" max="3" width="21" bestFit="1" customWidth="1"/>
    <col min="4" max="4" width="58" bestFit="1" customWidth="1"/>
    <col min="5" max="7" width="0" hidden="1" customWidth="1"/>
    <col min="10" max="10" width="49" bestFit="1" customWidth="1"/>
    <col min="11" max="11" width="11.42578125" style="2"/>
  </cols>
  <sheetData>
    <row r="1" spans="1:11" x14ac:dyDescent="0.25">
      <c r="A1" s="4"/>
      <c r="B1" s="4"/>
      <c r="C1" s="1"/>
      <c r="D1" s="13"/>
      <c r="E1" s="14"/>
      <c r="F1" s="14"/>
      <c r="G1" s="15"/>
      <c r="H1" s="1"/>
      <c r="I1" s="1"/>
      <c r="J1" s="1"/>
      <c r="K1" s="4"/>
    </row>
    <row r="2" spans="1:11" x14ac:dyDescent="0.25">
      <c r="A2" s="4" t="s">
        <v>3</v>
      </c>
      <c r="B2" s="5" t="s">
        <v>5</v>
      </c>
      <c r="C2" s="5" t="s">
        <v>7</v>
      </c>
      <c r="D2" s="6" t="s">
        <v>10</v>
      </c>
      <c r="E2" s="7"/>
      <c r="F2" s="7"/>
      <c r="G2" s="7"/>
      <c r="H2" s="25">
        <v>0</v>
      </c>
      <c r="I2" s="5" t="s">
        <v>18</v>
      </c>
      <c r="J2" s="1" t="s">
        <v>21</v>
      </c>
      <c r="K2" s="4" t="s">
        <v>27</v>
      </c>
    </row>
    <row r="3" spans="1:11" x14ac:dyDescent="0.25">
      <c r="A3" s="4" t="s">
        <v>0</v>
      </c>
      <c r="B3" s="4" t="s">
        <v>6</v>
      </c>
      <c r="C3" s="5" t="s">
        <v>8</v>
      </c>
      <c r="D3" s="6" t="s">
        <v>11</v>
      </c>
      <c r="E3" s="7"/>
      <c r="F3" s="7"/>
      <c r="G3" s="7"/>
      <c r="H3" s="25">
        <v>1</v>
      </c>
      <c r="I3" s="5" t="s">
        <v>19</v>
      </c>
      <c r="J3" s="1" t="s">
        <v>22</v>
      </c>
      <c r="K3" s="4" t="s">
        <v>28</v>
      </c>
    </row>
    <row r="4" spans="1:11" x14ac:dyDescent="0.25">
      <c r="A4" s="4" t="s">
        <v>1</v>
      </c>
      <c r="B4" s="12"/>
      <c r="C4" s="4" t="s">
        <v>9</v>
      </c>
      <c r="D4" s="6" t="s">
        <v>12</v>
      </c>
      <c r="E4" s="7"/>
      <c r="F4" s="7"/>
      <c r="G4" s="7"/>
      <c r="H4" s="25">
        <v>2</v>
      </c>
      <c r="I4" s="5" t="s">
        <v>17</v>
      </c>
      <c r="J4" s="1" t="s">
        <v>65</v>
      </c>
      <c r="K4" s="4" t="s">
        <v>29</v>
      </c>
    </row>
    <row r="5" spans="1:11" x14ac:dyDescent="0.25">
      <c r="A5" s="4" t="s">
        <v>2</v>
      </c>
      <c r="C5" s="9" t="s">
        <v>14</v>
      </c>
      <c r="D5" s="6" t="s">
        <v>13</v>
      </c>
      <c r="E5" s="7"/>
      <c r="F5" s="7"/>
      <c r="G5" s="7"/>
      <c r="H5" s="25">
        <v>3</v>
      </c>
      <c r="I5" s="5" t="s">
        <v>15</v>
      </c>
      <c r="J5" s="1" t="s">
        <v>66</v>
      </c>
      <c r="K5" s="4" t="s">
        <v>30</v>
      </c>
    </row>
    <row r="6" spans="1:11" x14ac:dyDescent="0.25">
      <c r="A6" s="4" t="s">
        <v>31</v>
      </c>
      <c r="D6" s="6" t="s">
        <v>14</v>
      </c>
      <c r="E6" s="7"/>
      <c r="F6" s="7"/>
      <c r="G6" s="8"/>
      <c r="H6" s="25">
        <v>4</v>
      </c>
      <c r="I6" s="5" t="s">
        <v>16</v>
      </c>
      <c r="J6" s="1" t="s">
        <v>67</v>
      </c>
      <c r="K6" s="4" t="s">
        <v>14</v>
      </c>
    </row>
    <row r="7" spans="1:11" x14ac:dyDescent="0.25">
      <c r="A7" s="4" t="s">
        <v>32</v>
      </c>
      <c r="H7" s="25">
        <v>5</v>
      </c>
      <c r="I7" s="5" t="s">
        <v>20</v>
      </c>
      <c r="J7" s="1" t="s">
        <v>68</v>
      </c>
    </row>
    <row r="8" spans="1:11" x14ac:dyDescent="0.25">
      <c r="A8" s="4" t="s">
        <v>33</v>
      </c>
      <c r="C8" s="1"/>
      <c r="D8" s="18"/>
      <c r="E8" s="19"/>
      <c r="F8" s="19"/>
      <c r="G8" s="20"/>
      <c r="H8" s="25">
        <v>6</v>
      </c>
      <c r="J8" s="1" t="s">
        <v>23</v>
      </c>
    </row>
    <row r="9" spans="1:11" x14ac:dyDescent="0.25">
      <c r="A9" s="4" t="s">
        <v>34</v>
      </c>
      <c r="C9" s="1" t="s">
        <v>91</v>
      </c>
      <c r="D9" s="21" t="s">
        <v>70</v>
      </c>
      <c r="E9" s="16"/>
      <c r="F9" s="16"/>
      <c r="G9" s="17"/>
      <c r="H9" s="25">
        <v>7</v>
      </c>
      <c r="J9" s="1" t="s">
        <v>24</v>
      </c>
    </row>
    <row r="10" spans="1:11" x14ac:dyDescent="0.25">
      <c r="A10" s="4" t="s">
        <v>35</v>
      </c>
      <c r="C10" s="1" t="s">
        <v>92</v>
      </c>
      <c r="D10" s="21" t="s">
        <v>71</v>
      </c>
      <c r="E10" s="16"/>
      <c r="F10" s="16"/>
      <c r="G10" s="17"/>
      <c r="H10" s="25">
        <v>8</v>
      </c>
      <c r="J10" s="1" t="s">
        <v>25</v>
      </c>
    </row>
    <row r="11" spans="1:11" x14ac:dyDescent="0.25">
      <c r="A11" s="4" t="s">
        <v>36</v>
      </c>
      <c r="C11" s="1" t="s">
        <v>93</v>
      </c>
      <c r="D11" s="21" t="s">
        <v>107</v>
      </c>
      <c r="E11" s="16"/>
      <c r="F11" s="16"/>
      <c r="G11" s="17"/>
      <c r="H11" s="25">
        <v>9</v>
      </c>
      <c r="J11" s="1" t="s">
        <v>26</v>
      </c>
    </row>
    <row r="12" spans="1:11" x14ac:dyDescent="0.25">
      <c r="A12" s="4" t="s">
        <v>37</v>
      </c>
      <c r="C12" s="1" t="s">
        <v>94</v>
      </c>
      <c r="D12" s="21" t="s">
        <v>131</v>
      </c>
      <c r="E12" s="16"/>
      <c r="F12" s="16"/>
      <c r="G12" s="17"/>
      <c r="H12" s="25">
        <v>10</v>
      </c>
      <c r="J12" s="1" t="s">
        <v>63</v>
      </c>
    </row>
    <row r="13" spans="1:11" x14ac:dyDescent="0.25">
      <c r="A13" s="4" t="s">
        <v>38</v>
      </c>
      <c r="D13" s="21" t="s">
        <v>132</v>
      </c>
      <c r="E13" s="16"/>
      <c r="F13" s="16"/>
      <c r="G13" s="17"/>
      <c r="H13" s="25">
        <v>11</v>
      </c>
      <c r="J13" s="1" t="s">
        <v>64</v>
      </c>
    </row>
    <row r="14" spans="1:11" x14ac:dyDescent="0.25">
      <c r="A14" s="4" t="s">
        <v>39</v>
      </c>
      <c r="C14" s="1"/>
      <c r="D14" s="21" t="s">
        <v>106</v>
      </c>
      <c r="E14" s="16"/>
      <c r="F14" s="16"/>
      <c r="G14" s="17"/>
      <c r="H14" s="25">
        <v>12</v>
      </c>
      <c r="J14" s="1" t="s">
        <v>69</v>
      </c>
    </row>
    <row r="15" spans="1:11" x14ac:dyDescent="0.25">
      <c r="A15" s="4" t="s">
        <v>40</v>
      </c>
      <c r="C15" s="1" t="s">
        <v>108</v>
      </c>
      <c r="D15" s="22" t="s">
        <v>72</v>
      </c>
      <c r="E15" s="23"/>
      <c r="F15" s="23"/>
      <c r="G15" s="24"/>
      <c r="H15" s="25">
        <v>13</v>
      </c>
    </row>
    <row r="16" spans="1:11" x14ac:dyDescent="0.25">
      <c r="A16" s="4" t="s">
        <v>41</v>
      </c>
      <c r="C16" s="1" t="s">
        <v>109</v>
      </c>
      <c r="D16" s="13"/>
      <c r="E16" s="14"/>
      <c r="F16" s="14"/>
      <c r="G16" s="15"/>
      <c r="H16" s="25">
        <v>14</v>
      </c>
      <c r="J16" s="1"/>
    </row>
    <row r="17" spans="1:10" x14ac:dyDescent="0.25">
      <c r="A17" s="4" t="s">
        <v>42</v>
      </c>
      <c r="C17" s="1" t="s">
        <v>110</v>
      </c>
      <c r="D17" s="6" t="s">
        <v>81</v>
      </c>
      <c r="E17" s="7"/>
      <c r="F17" s="7"/>
      <c r="G17" s="8"/>
      <c r="H17" s="25">
        <v>15</v>
      </c>
      <c r="J17" s="1" t="s">
        <v>89</v>
      </c>
    </row>
    <row r="18" spans="1:10" x14ac:dyDescent="0.25">
      <c r="A18" s="4" t="s">
        <v>43</v>
      </c>
      <c r="C18" s="1" t="s">
        <v>111</v>
      </c>
      <c r="D18" s="6" t="s">
        <v>82</v>
      </c>
      <c r="E18" s="7"/>
      <c r="F18" s="7"/>
      <c r="G18" s="8"/>
      <c r="H18" s="25">
        <v>16</v>
      </c>
      <c r="J18" s="1" t="s">
        <v>90</v>
      </c>
    </row>
    <row r="19" spans="1:10" x14ac:dyDescent="0.25">
      <c r="A19" s="4" t="s">
        <v>44</v>
      </c>
      <c r="C19" s="1" t="s">
        <v>118</v>
      </c>
      <c r="D19" s="6" t="s">
        <v>83</v>
      </c>
      <c r="E19" s="7"/>
      <c r="F19" s="7"/>
      <c r="G19" s="8"/>
      <c r="H19" s="25">
        <v>17</v>
      </c>
    </row>
    <row r="20" spans="1:10" x14ac:dyDescent="0.25">
      <c r="A20" s="4" t="s">
        <v>45</v>
      </c>
      <c r="C20" s="1" t="s">
        <v>119</v>
      </c>
      <c r="D20" s="6" t="s">
        <v>84</v>
      </c>
      <c r="E20" s="7"/>
      <c r="F20" s="7"/>
      <c r="G20" s="8"/>
      <c r="H20" s="25">
        <v>18</v>
      </c>
      <c r="J20" s="1"/>
    </row>
    <row r="21" spans="1:10" x14ac:dyDescent="0.25">
      <c r="A21" s="4" t="s">
        <v>46</v>
      </c>
      <c r="C21" s="1" t="s">
        <v>120</v>
      </c>
      <c r="D21" s="6" t="s">
        <v>85</v>
      </c>
      <c r="E21" s="7"/>
      <c r="F21" s="7"/>
      <c r="G21" s="8"/>
      <c r="H21" s="25">
        <v>19</v>
      </c>
      <c r="J21" s="1" t="s">
        <v>95</v>
      </c>
    </row>
    <row r="22" spans="1:10" x14ac:dyDescent="0.25">
      <c r="A22" s="4" t="s">
        <v>47</v>
      </c>
      <c r="C22" s="1" t="s">
        <v>121</v>
      </c>
      <c r="D22" s="6" t="s">
        <v>86</v>
      </c>
      <c r="E22" s="7"/>
      <c r="F22" s="7"/>
      <c r="G22" s="8"/>
      <c r="H22" s="25">
        <v>20</v>
      </c>
      <c r="J22" s="1" t="s">
        <v>98</v>
      </c>
    </row>
    <row r="23" spans="1:10" x14ac:dyDescent="0.25">
      <c r="A23" s="4" t="s">
        <v>48</v>
      </c>
      <c r="C23" s="1" t="s">
        <v>122</v>
      </c>
      <c r="D23" s="13"/>
      <c r="E23" s="14"/>
      <c r="F23" s="14"/>
      <c r="G23" s="15"/>
      <c r="H23" s="25">
        <v>21</v>
      </c>
      <c r="J23" s="1" t="s">
        <v>97</v>
      </c>
    </row>
    <row r="24" spans="1:10" x14ac:dyDescent="0.25">
      <c r="A24" s="4" t="s">
        <v>49</v>
      </c>
      <c r="C24" s="1" t="s">
        <v>123</v>
      </c>
      <c r="D24" s="13" t="s">
        <v>124</v>
      </c>
      <c r="E24" s="14"/>
      <c r="F24" s="14"/>
      <c r="G24" s="15"/>
      <c r="H24" s="25">
        <v>22</v>
      </c>
      <c r="J24" s="1" t="s">
        <v>96</v>
      </c>
    </row>
    <row r="25" spans="1:10" x14ac:dyDescent="0.25">
      <c r="A25" s="4" t="s">
        <v>50</v>
      </c>
      <c r="C25" s="1" t="s">
        <v>112</v>
      </c>
      <c r="D25" s="13" t="s">
        <v>88</v>
      </c>
      <c r="E25" s="14"/>
      <c r="F25" s="14"/>
      <c r="G25" s="15"/>
      <c r="H25" s="25">
        <v>23</v>
      </c>
    </row>
    <row r="26" spans="1:10" x14ac:dyDescent="0.25">
      <c r="A26" s="4" t="s">
        <v>51</v>
      </c>
      <c r="C26" s="27" t="s">
        <v>113</v>
      </c>
      <c r="D26" s="13" t="s">
        <v>87</v>
      </c>
      <c r="E26" s="14"/>
      <c r="F26" s="14"/>
      <c r="G26" s="15"/>
      <c r="H26" s="25">
        <v>24</v>
      </c>
      <c r="J26" s="1"/>
    </row>
    <row r="27" spans="1:10" x14ac:dyDescent="0.25">
      <c r="A27" s="4" t="s">
        <v>52</v>
      </c>
      <c r="C27" s="27" t="s">
        <v>129</v>
      </c>
      <c r="J27" s="1" t="s">
        <v>99</v>
      </c>
    </row>
    <row r="28" spans="1:10" x14ac:dyDescent="0.25">
      <c r="A28" s="4" t="s">
        <v>53</v>
      </c>
      <c r="C28" s="1" t="s">
        <v>130</v>
      </c>
      <c r="D28" s="1"/>
      <c r="J28" s="1" t="s">
        <v>103</v>
      </c>
    </row>
    <row r="29" spans="1:10" x14ac:dyDescent="0.25">
      <c r="A29" s="4" t="s">
        <v>54</v>
      </c>
      <c r="C29" s="1" t="s">
        <v>114</v>
      </c>
      <c r="D29" s="1" t="s">
        <v>115</v>
      </c>
      <c r="J29" s="1" t="s">
        <v>102</v>
      </c>
    </row>
    <row r="30" spans="1:10" x14ac:dyDescent="0.25">
      <c r="A30" s="26" t="s">
        <v>62</v>
      </c>
      <c r="D30" s="1" t="s">
        <v>116</v>
      </c>
      <c r="J30" s="1" t="s">
        <v>100</v>
      </c>
    </row>
    <row r="31" spans="1:10" x14ac:dyDescent="0.25">
      <c r="A31" s="4" t="s">
        <v>55</v>
      </c>
      <c r="D31" s="1" t="s">
        <v>117</v>
      </c>
      <c r="J31" s="1" t="s">
        <v>101</v>
      </c>
    </row>
    <row r="32" spans="1:10" x14ac:dyDescent="0.25">
      <c r="A32" s="4" t="s">
        <v>56</v>
      </c>
      <c r="D32" s="1"/>
      <c r="J32" s="1" t="s">
        <v>104</v>
      </c>
    </row>
    <row r="33" spans="1:10" x14ac:dyDescent="0.25">
      <c r="A33" s="4" t="s">
        <v>57</v>
      </c>
      <c r="J33" s="1" t="s">
        <v>105</v>
      </c>
    </row>
    <row r="34" spans="1:10" x14ac:dyDescent="0.25">
      <c r="A34" s="4" t="s">
        <v>58</v>
      </c>
      <c r="C34" t="s">
        <v>133</v>
      </c>
    </row>
    <row r="35" spans="1:10" x14ac:dyDescent="0.25">
      <c r="A35" s="4" t="s">
        <v>59</v>
      </c>
      <c r="C35" s="10"/>
    </row>
    <row r="36" spans="1:10" x14ac:dyDescent="0.25">
      <c r="A36" s="4" t="s">
        <v>60</v>
      </c>
      <c r="C36" s="28"/>
    </row>
    <row r="37" spans="1:10" x14ac:dyDescent="0.25">
      <c r="A37" s="4" t="s">
        <v>61</v>
      </c>
      <c r="C37" s="28"/>
    </row>
    <row r="38" spans="1:10" x14ac:dyDescent="0.25">
      <c r="C38" s="10"/>
    </row>
    <row r="39" spans="1:10" x14ac:dyDescent="0.25">
      <c r="C39" s="10"/>
    </row>
  </sheetData>
  <sheetProtection password="CCF3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K58"/>
  <sheetViews>
    <sheetView tabSelected="1" zoomScaleNormal="100" workbookViewId="0">
      <selection activeCell="F26" sqref="F26:H26"/>
    </sheetView>
  </sheetViews>
  <sheetFormatPr baseColWidth="10" defaultColWidth="11.42578125" defaultRowHeight="15" x14ac:dyDescent="0.25"/>
  <cols>
    <col min="1" max="1" width="4.42578125" style="42" bestFit="1" customWidth="1"/>
    <col min="2" max="2" width="5.28515625" style="30" customWidth="1"/>
    <col min="3" max="3" width="7.85546875" style="30" customWidth="1"/>
    <col min="4" max="5" width="9.7109375" style="30" customWidth="1"/>
    <col min="6" max="6" width="16.5703125" style="30" customWidth="1"/>
    <col min="7" max="7" width="19.7109375" style="30" customWidth="1"/>
    <col min="8" max="8" width="14.85546875" style="30" customWidth="1"/>
    <col min="9" max="9" width="50.85546875" style="40" customWidth="1"/>
    <col min="10" max="10" width="0.28515625" style="30" customWidth="1"/>
    <col min="11" max="11" width="11.42578125" style="30" hidden="1" customWidth="1"/>
    <col min="12" max="16384" width="11.42578125" style="30"/>
  </cols>
  <sheetData>
    <row r="2" spans="1:11" s="3" customFormat="1" ht="39.75" customHeight="1" x14ac:dyDescent="0.25">
      <c r="A2" s="62" t="s">
        <v>128</v>
      </c>
      <c r="B2" s="62"/>
      <c r="C2" s="62"/>
      <c r="D2" s="62"/>
      <c r="E2" s="62"/>
      <c r="F2" s="62"/>
      <c r="G2" s="67"/>
      <c r="H2" s="67"/>
      <c r="I2" s="11"/>
    </row>
    <row r="3" spans="1:11" s="3" customFormat="1" x14ac:dyDescent="0.25">
      <c r="A3" s="43"/>
      <c r="B3" s="36"/>
      <c r="C3" s="36"/>
      <c r="D3" s="36"/>
      <c r="E3" s="36"/>
      <c r="F3" s="36"/>
      <c r="G3" s="36"/>
      <c r="H3" s="36"/>
      <c r="I3" s="36"/>
      <c r="J3" s="11"/>
    </row>
    <row r="4" spans="1:11" x14ac:dyDescent="0.25">
      <c r="A4" s="11" t="s">
        <v>138</v>
      </c>
      <c r="B4" s="11"/>
      <c r="C4" s="11"/>
      <c r="D4" s="11"/>
      <c r="E4" s="11"/>
      <c r="F4" s="11"/>
      <c r="G4" s="11"/>
      <c r="H4" s="11"/>
      <c r="I4" s="11"/>
    </row>
    <row r="5" spans="1:11" x14ac:dyDescent="0.25">
      <c r="B5" s="30" t="s">
        <v>127</v>
      </c>
      <c r="C5" s="36"/>
      <c r="D5" s="63">
        <f>G2</f>
        <v>0</v>
      </c>
      <c r="E5" s="63"/>
      <c r="F5" s="71"/>
      <c r="G5" s="71"/>
      <c r="H5" s="71"/>
      <c r="I5" s="71"/>
      <c r="J5" s="39"/>
      <c r="K5" s="39"/>
    </row>
    <row r="6" spans="1:11" s="38" customFormat="1" ht="14.25" x14ac:dyDescent="0.25">
      <c r="A6" s="44"/>
      <c r="I6" s="40"/>
    </row>
    <row r="7" spans="1:11" ht="15" customHeight="1" x14ac:dyDescent="0.25">
      <c r="D7" s="31"/>
      <c r="E7" s="31"/>
      <c r="F7" s="37" t="s">
        <v>78</v>
      </c>
      <c r="G7" s="37" t="s">
        <v>77</v>
      </c>
      <c r="H7" s="37" t="s">
        <v>76</v>
      </c>
      <c r="I7" s="61" t="s">
        <v>136</v>
      </c>
    </row>
    <row r="8" spans="1:11" ht="16.5" customHeight="1" x14ac:dyDescent="0.25">
      <c r="B8" s="78" t="s">
        <v>139</v>
      </c>
      <c r="C8" s="72" t="s">
        <v>125</v>
      </c>
      <c r="D8" s="73"/>
      <c r="E8" s="32" t="s">
        <v>73</v>
      </c>
      <c r="F8" s="41"/>
      <c r="G8" s="41"/>
      <c r="H8" s="29">
        <f t="shared" ref="H8:H24" si="0">$F8-$G8</f>
        <v>0</v>
      </c>
      <c r="I8" s="61"/>
    </row>
    <row r="9" spans="1:11" x14ac:dyDescent="0.25">
      <c r="B9" s="79"/>
      <c r="C9" s="74"/>
      <c r="D9" s="75"/>
      <c r="E9" s="32" t="s">
        <v>74</v>
      </c>
      <c r="F9" s="41"/>
      <c r="G9" s="41"/>
      <c r="H9" s="29">
        <f t="shared" si="0"/>
        <v>0</v>
      </c>
      <c r="I9" s="61"/>
    </row>
    <row r="10" spans="1:11" x14ac:dyDescent="0.25">
      <c r="B10" s="79"/>
      <c r="C10" s="74"/>
      <c r="D10" s="75"/>
      <c r="E10" s="32" t="s">
        <v>75</v>
      </c>
      <c r="F10" s="41"/>
      <c r="G10" s="41"/>
      <c r="H10" s="29">
        <f t="shared" si="0"/>
        <v>0</v>
      </c>
    </row>
    <row r="11" spans="1:11" x14ac:dyDescent="0.25">
      <c r="B11" s="79"/>
      <c r="C11" s="74"/>
      <c r="D11" s="75"/>
      <c r="E11" s="32" t="s">
        <v>135</v>
      </c>
      <c r="F11" s="41"/>
      <c r="G11" s="41"/>
      <c r="H11" s="29">
        <f>$F11-$G11</f>
        <v>0</v>
      </c>
      <c r="I11" s="61" t="s">
        <v>137</v>
      </c>
    </row>
    <row r="12" spans="1:11" x14ac:dyDescent="0.25">
      <c r="B12" s="79"/>
      <c r="C12" s="74"/>
      <c r="D12" s="75"/>
      <c r="E12" s="32" t="s">
        <v>134</v>
      </c>
      <c r="F12" s="41"/>
      <c r="G12" s="41"/>
      <c r="H12" s="29">
        <f t="shared" si="0"/>
        <v>0</v>
      </c>
      <c r="I12" s="61"/>
    </row>
    <row r="13" spans="1:11" x14ac:dyDescent="0.25">
      <c r="B13" s="79"/>
      <c r="C13" s="76"/>
      <c r="D13" s="77"/>
      <c r="E13" s="33" t="s">
        <v>4</v>
      </c>
      <c r="F13" s="29">
        <f>SUM(F8:F12)</f>
        <v>0</v>
      </c>
      <c r="G13" s="29">
        <f>SUM(G8:G12)</f>
        <v>0</v>
      </c>
      <c r="H13" s="29">
        <f t="shared" si="0"/>
        <v>0</v>
      </c>
    </row>
    <row r="14" spans="1:11" x14ac:dyDescent="0.25">
      <c r="B14" s="79"/>
      <c r="C14" s="72" t="s">
        <v>79</v>
      </c>
      <c r="D14" s="73"/>
      <c r="E14" s="32" t="s">
        <v>73</v>
      </c>
      <c r="F14" s="41"/>
      <c r="G14" s="41"/>
      <c r="H14" s="29">
        <f t="shared" si="0"/>
        <v>0</v>
      </c>
    </row>
    <row r="15" spans="1:11" x14ac:dyDescent="0.25">
      <c r="B15" s="79"/>
      <c r="C15" s="74"/>
      <c r="D15" s="75"/>
      <c r="E15" s="32" t="s">
        <v>74</v>
      </c>
      <c r="F15" s="41"/>
      <c r="G15" s="41"/>
      <c r="H15" s="29">
        <f t="shared" si="0"/>
        <v>0</v>
      </c>
    </row>
    <row r="16" spans="1:11" x14ac:dyDescent="0.25">
      <c r="B16" s="79"/>
      <c r="C16" s="74"/>
      <c r="D16" s="75"/>
      <c r="E16" s="32" t="s">
        <v>75</v>
      </c>
      <c r="F16" s="41"/>
      <c r="G16" s="41"/>
      <c r="H16" s="29">
        <f t="shared" si="0"/>
        <v>0</v>
      </c>
    </row>
    <row r="17" spans="1:9" x14ac:dyDescent="0.25">
      <c r="B17" s="79"/>
      <c r="C17" s="74"/>
      <c r="D17" s="75"/>
      <c r="E17" s="32" t="s">
        <v>135</v>
      </c>
      <c r="F17" s="41"/>
      <c r="G17" s="41"/>
      <c r="H17" s="29">
        <f>$F17-$G17</f>
        <v>0</v>
      </c>
    </row>
    <row r="18" spans="1:9" x14ac:dyDescent="0.25">
      <c r="B18" s="79"/>
      <c r="C18" s="74"/>
      <c r="D18" s="75"/>
      <c r="E18" s="32" t="s">
        <v>134</v>
      </c>
      <c r="F18" s="41"/>
      <c r="G18" s="41"/>
      <c r="H18" s="29">
        <f>$F18-$G18</f>
        <v>0</v>
      </c>
    </row>
    <row r="19" spans="1:9" x14ac:dyDescent="0.25">
      <c r="B19" s="79"/>
      <c r="C19" s="76"/>
      <c r="D19" s="77"/>
      <c r="E19" s="33" t="s">
        <v>4</v>
      </c>
      <c r="F19" s="29">
        <f>SUM(F14:F18)</f>
        <v>0</v>
      </c>
      <c r="G19" s="29">
        <f>SUM(G14:G18)</f>
        <v>0</v>
      </c>
      <c r="H19" s="29">
        <f>$F19-$G19</f>
        <v>0</v>
      </c>
    </row>
    <row r="20" spans="1:9" x14ac:dyDescent="0.25">
      <c r="B20" s="79"/>
      <c r="C20" s="72" t="s">
        <v>80</v>
      </c>
      <c r="D20" s="73"/>
      <c r="E20" s="32" t="s">
        <v>73</v>
      </c>
      <c r="F20" s="41"/>
      <c r="G20" s="41"/>
      <c r="H20" s="29">
        <f t="shared" si="0"/>
        <v>0</v>
      </c>
    </row>
    <row r="21" spans="1:9" x14ac:dyDescent="0.25">
      <c r="B21" s="79"/>
      <c r="C21" s="74"/>
      <c r="D21" s="75"/>
      <c r="E21" s="32" t="s">
        <v>74</v>
      </c>
      <c r="F21" s="41"/>
      <c r="G21" s="41"/>
      <c r="H21" s="29">
        <f t="shared" si="0"/>
        <v>0</v>
      </c>
    </row>
    <row r="22" spans="1:9" x14ac:dyDescent="0.25">
      <c r="B22" s="79"/>
      <c r="C22" s="74"/>
      <c r="D22" s="75"/>
      <c r="E22" s="32" t="s">
        <v>75</v>
      </c>
      <c r="F22" s="41"/>
      <c r="G22" s="41"/>
      <c r="H22" s="29">
        <f t="shared" si="0"/>
        <v>0</v>
      </c>
    </row>
    <row r="23" spans="1:9" x14ac:dyDescent="0.25">
      <c r="B23" s="79"/>
      <c r="C23" s="74"/>
      <c r="D23" s="75"/>
      <c r="E23" s="32" t="s">
        <v>135</v>
      </c>
      <c r="F23" s="41"/>
      <c r="G23" s="41"/>
      <c r="H23" s="29">
        <f>$F23-$G23</f>
        <v>0</v>
      </c>
    </row>
    <row r="24" spans="1:9" x14ac:dyDescent="0.25">
      <c r="B24" s="79"/>
      <c r="C24" s="74"/>
      <c r="D24" s="75"/>
      <c r="E24" s="32" t="s">
        <v>134</v>
      </c>
      <c r="F24" s="41"/>
      <c r="G24" s="41"/>
      <c r="H24" s="29">
        <f t="shared" si="0"/>
        <v>0</v>
      </c>
    </row>
    <row r="25" spans="1:9" x14ac:dyDescent="0.25">
      <c r="B25" s="80"/>
      <c r="C25" s="76"/>
      <c r="D25" s="77"/>
      <c r="E25" s="33" t="s">
        <v>4</v>
      </c>
      <c r="F25" s="29">
        <f>SUM(F20:F24)</f>
        <v>0</v>
      </c>
      <c r="G25" s="29">
        <f>SUM(G20:G24)</f>
        <v>0</v>
      </c>
      <c r="H25" s="29">
        <f>$F25-$G25</f>
        <v>0</v>
      </c>
    </row>
    <row r="26" spans="1:9" x14ac:dyDescent="0.25">
      <c r="B26" s="68" t="s">
        <v>126</v>
      </c>
      <c r="C26" s="69"/>
      <c r="D26" s="69"/>
      <c r="E26" s="70"/>
      <c r="F26" s="29">
        <f>F13+F19+F25</f>
        <v>0</v>
      </c>
      <c r="G26" s="29">
        <f t="shared" ref="G26:H26" si="1">G13+G19+G25</f>
        <v>0</v>
      </c>
      <c r="H26" s="29">
        <f t="shared" si="1"/>
        <v>0</v>
      </c>
    </row>
    <row r="27" spans="1:9" x14ac:dyDescent="0.25">
      <c r="B27" s="35"/>
      <c r="C27" s="35"/>
      <c r="D27" s="35"/>
      <c r="E27" s="35"/>
      <c r="F27" s="37" t="s">
        <v>78</v>
      </c>
      <c r="G27" s="37" t="s">
        <v>77</v>
      </c>
      <c r="H27" s="37" t="s">
        <v>76</v>
      </c>
      <c r="I27" s="36"/>
    </row>
    <row r="28" spans="1:9" x14ac:dyDescent="0.25">
      <c r="I28" s="30"/>
    </row>
    <row r="29" spans="1:9" x14ac:dyDescent="0.25">
      <c r="A29" s="63" t="s">
        <v>143</v>
      </c>
      <c r="B29" s="63"/>
      <c r="C29" s="63"/>
      <c r="D29" s="63"/>
      <c r="E29" s="63"/>
      <c r="F29" s="63"/>
      <c r="G29" s="63"/>
      <c r="H29" s="63"/>
      <c r="I29" s="30"/>
    </row>
    <row r="30" spans="1:9" s="34" customFormat="1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s="34" customFormat="1" x14ac:dyDescent="0.25">
      <c r="A31" s="30"/>
      <c r="B31" s="30"/>
      <c r="C31" s="30"/>
      <c r="D31" s="30"/>
      <c r="E31" s="31"/>
      <c r="F31" s="37" t="s">
        <v>78</v>
      </c>
      <c r="G31" s="37" t="s">
        <v>77</v>
      </c>
      <c r="H31" s="37" t="s">
        <v>76</v>
      </c>
      <c r="I31" s="30"/>
    </row>
    <row r="32" spans="1:9" s="34" customFormat="1" ht="15" customHeight="1" x14ac:dyDescent="0.25">
      <c r="A32" s="30"/>
      <c r="B32" s="81" t="s">
        <v>140</v>
      </c>
      <c r="C32" s="60" t="s">
        <v>141</v>
      </c>
      <c r="D32" s="60"/>
      <c r="E32" s="32" t="s">
        <v>73</v>
      </c>
      <c r="F32" s="41"/>
      <c r="G32" s="41"/>
      <c r="H32" s="29">
        <f t="shared" ref="H32:H42" si="2">$F32-$G32</f>
        <v>0</v>
      </c>
      <c r="I32" s="30"/>
    </row>
    <row r="33" spans="1:9" x14ac:dyDescent="0.25">
      <c r="A33" s="30"/>
      <c r="B33" s="81"/>
      <c r="C33" s="60"/>
      <c r="D33" s="60"/>
      <c r="E33" s="32" t="s">
        <v>74</v>
      </c>
      <c r="F33" s="41"/>
      <c r="G33" s="41"/>
      <c r="H33" s="29">
        <f t="shared" si="2"/>
        <v>0</v>
      </c>
      <c r="I33" s="30"/>
    </row>
    <row r="34" spans="1:9" x14ac:dyDescent="0.25">
      <c r="B34" s="81"/>
      <c r="C34" s="60"/>
      <c r="D34" s="60"/>
      <c r="E34" s="32" t="s">
        <v>75</v>
      </c>
      <c r="F34" s="41"/>
      <c r="G34" s="41"/>
      <c r="H34" s="29">
        <f t="shared" si="2"/>
        <v>0</v>
      </c>
    </row>
    <row r="35" spans="1:9" x14ac:dyDescent="0.25">
      <c r="B35" s="81"/>
      <c r="C35" s="60"/>
      <c r="D35" s="60"/>
      <c r="E35" s="32" t="s">
        <v>135</v>
      </c>
      <c r="F35" s="41"/>
      <c r="G35" s="41"/>
      <c r="H35" s="29">
        <f t="shared" si="2"/>
        <v>0</v>
      </c>
    </row>
    <row r="36" spans="1:9" x14ac:dyDescent="0.25">
      <c r="B36" s="81"/>
      <c r="C36" s="60"/>
      <c r="D36" s="60"/>
      <c r="E36" s="32" t="s">
        <v>134</v>
      </c>
      <c r="F36" s="41"/>
      <c r="G36" s="41"/>
      <c r="H36" s="29">
        <f t="shared" si="2"/>
        <v>0</v>
      </c>
    </row>
    <row r="37" spans="1:9" x14ac:dyDescent="0.25">
      <c r="B37" s="81"/>
      <c r="C37" s="60"/>
      <c r="D37" s="60"/>
      <c r="E37" s="33" t="s">
        <v>4</v>
      </c>
      <c r="F37" s="29">
        <f>SUM(F32:F36)</f>
        <v>0</v>
      </c>
      <c r="G37" s="29">
        <f>SUM(G32:G36)</f>
        <v>0</v>
      </c>
      <c r="H37" s="29">
        <f>$F37-$G37</f>
        <v>0</v>
      </c>
    </row>
    <row r="38" spans="1:9" x14ac:dyDescent="0.25">
      <c r="B38" s="81"/>
      <c r="C38" s="60" t="s">
        <v>142</v>
      </c>
      <c r="D38" s="60"/>
      <c r="E38" s="32" t="s">
        <v>73</v>
      </c>
      <c r="F38" s="41"/>
      <c r="G38" s="41"/>
      <c r="H38" s="29">
        <f t="shared" si="2"/>
        <v>0</v>
      </c>
    </row>
    <row r="39" spans="1:9" x14ac:dyDescent="0.25">
      <c r="B39" s="81"/>
      <c r="C39" s="60"/>
      <c r="D39" s="60"/>
      <c r="E39" s="32" t="s">
        <v>74</v>
      </c>
      <c r="F39" s="41"/>
      <c r="G39" s="41"/>
      <c r="H39" s="29">
        <f t="shared" si="2"/>
        <v>0</v>
      </c>
    </row>
    <row r="40" spans="1:9" x14ac:dyDescent="0.25">
      <c r="B40" s="81"/>
      <c r="C40" s="60"/>
      <c r="D40" s="60"/>
      <c r="E40" s="32" t="s">
        <v>75</v>
      </c>
      <c r="F40" s="41"/>
      <c r="G40" s="41"/>
      <c r="H40" s="29">
        <f t="shared" si="2"/>
        <v>0</v>
      </c>
    </row>
    <row r="41" spans="1:9" x14ac:dyDescent="0.25">
      <c r="B41" s="81"/>
      <c r="C41" s="60"/>
      <c r="D41" s="60"/>
      <c r="E41" s="32" t="s">
        <v>135</v>
      </c>
      <c r="F41" s="41"/>
      <c r="G41" s="41"/>
      <c r="H41" s="29">
        <f t="shared" si="2"/>
        <v>0</v>
      </c>
    </row>
    <row r="42" spans="1:9" x14ac:dyDescent="0.25">
      <c r="B42" s="81"/>
      <c r="C42" s="60"/>
      <c r="D42" s="60"/>
      <c r="E42" s="32" t="s">
        <v>134</v>
      </c>
      <c r="F42" s="41"/>
      <c r="G42" s="41"/>
      <c r="H42" s="29">
        <f t="shared" si="2"/>
        <v>0</v>
      </c>
    </row>
    <row r="43" spans="1:9" x14ac:dyDescent="0.25">
      <c r="B43" s="81"/>
      <c r="C43" s="60"/>
      <c r="D43" s="60"/>
      <c r="E43" s="33" t="s">
        <v>4</v>
      </c>
      <c r="F43" s="29">
        <f>SUM(F38:F42)</f>
        <v>0</v>
      </c>
      <c r="G43" s="29">
        <f>SUM(G38:G42)</f>
        <v>0</v>
      </c>
      <c r="H43" s="29">
        <f>$F43-$G43</f>
        <v>0</v>
      </c>
    </row>
    <row r="44" spans="1:9" x14ac:dyDescent="0.25">
      <c r="B44" s="68" t="s">
        <v>126</v>
      </c>
      <c r="C44" s="69"/>
      <c r="D44" s="69"/>
      <c r="E44" s="70"/>
      <c r="F44" s="29">
        <f>F37+F43</f>
        <v>0</v>
      </c>
      <c r="G44" s="29">
        <f>G37+G43</f>
        <v>0</v>
      </c>
      <c r="H44" s="29">
        <f>H37+H43</f>
        <v>0</v>
      </c>
    </row>
    <row r="45" spans="1:9" x14ac:dyDescent="0.25">
      <c r="B45" s="45"/>
      <c r="C45" s="45"/>
      <c r="D45" s="45"/>
      <c r="E45" s="45"/>
      <c r="F45" s="37" t="s">
        <v>78</v>
      </c>
      <c r="G45" s="37" t="s">
        <v>77</v>
      </c>
      <c r="H45" s="37" t="s">
        <v>76</v>
      </c>
    </row>
    <row r="46" spans="1:9" x14ac:dyDescent="0.25">
      <c r="B46" s="46"/>
    </row>
    <row r="47" spans="1:9" x14ac:dyDescent="0.25">
      <c r="B47" s="46"/>
    </row>
    <row r="48" spans="1:9" x14ac:dyDescent="0.25">
      <c r="A48" s="63" t="s">
        <v>144</v>
      </c>
      <c r="B48" s="63"/>
      <c r="C48" s="63"/>
      <c r="D48" s="63"/>
      <c r="E48" s="63"/>
      <c r="F48" s="63"/>
      <c r="G48" s="63"/>
      <c r="H48" s="63"/>
    </row>
    <row r="49" spans="2:10" x14ac:dyDescent="0.25">
      <c r="B49" s="46"/>
    </row>
    <row r="50" spans="2:10" x14ac:dyDescent="0.25">
      <c r="B50" s="42"/>
      <c r="E50" s="31"/>
      <c r="F50" s="37" t="s">
        <v>78</v>
      </c>
      <c r="G50" s="37" t="s">
        <v>77</v>
      </c>
      <c r="H50" s="37" t="s">
        <v>76</v>
      </c>
    </row>
    <row r="51" spans="2:10" ht="15" customHeight="1" x14ac:dyDescent="0.25">
      <c r="B51" s="42"/>
      <c r="C51" s="47"/>
      <c r="D51" s="64" t="s">
        <v>145</v>
      </c>
      <c r="E51" s="32" t="s">
        <v>73</v>
      </c>
      <c r="F51" s="41"/>
      <c r="G51" s="41"/>
      <c r="H51" s="29">
        <f t="shared" ref="H51:H55" si="3">$F51-$G51</f>
        <v>0</v>
      </c>
    </row>
    <row r="52" spans="2:10" x14ac:dyDescent="0.25">
      <c r="B52" s="42"/>
      <c r="C52" s="47"/>
      <c r="D52" s="65"/>
      <c r="E52" s="32" t="s">
        <v>74</v>
      </c>
      <c r="F52" s="41"/>
      <c r="G52" s="41"/>
      <c r="H52" s="29">
        <f t="shared" si="3"/>
        <v>0</v>
      </c>
    </row>
    <row r="53" spans="2:10" x14ac:dyDescent="0.25">
      <c r="B53" s="42"/>
      <c r="C53" s="47"/>
      <c r="D53" s="65"/>
      <c r="E53" s="32" t="s">
        <v>75</v>
      </c>
      <c r="F53" s="41"/>
      <c r="G53" s="41"/>
      <c r="H53" s="29">
        <f t="shared" si="3"/>
        <v>0</v>
      </c>
    </row>
    <row r="54" spans="2:10" x14ac:dyDescent="0.25">
      <c r="B54" s="42"/>
      <c r="C54" s="47"/>
      <c r="D54" s="65"/>
      <c r="E54" s="32" t="s">
        <v>135</v>
      </c>
      <c r="F54" s="41"/>
      <c r="G54" s="41"/>
      <c r="H54" s="29">
        <f t="shared" si="3"/>
        <v>0</v>
      </c>
    </row>
    <row r="55" spans="2:10" x14ac:dyDescent="0.25">
      <c r="B55" s="42"/>
      <c r="C55" s="47"/>
      <c r="D55" s="65"/>
      <c r="E55" s="32" t="s">
        <v>134</v>
      </c>
      <c r="F55" s="41"/>
      <c r="G55" s="41"/>
      <c r="H55" s="29">
        <f t="shared" si="3"/>
        <v>0</v>
      </c>
    </row>
    <row r="56" spans="2:10" x14ac:dyDescent="0.25">
      <c r="B56" s="42"/>
      <c r="C56" s="47"/>
      <c r="D56" s="66"/>
      <c r="E56" s="33" t="s">
        <v>4</v>
      </c>
      <c r="F56" s="29">
        <f>SUM(F51:F55)</f>
        <v>0</v>
      </c>
      <c r="G56" s="29">
        <f>SUM(G51:G55)</f>
        <v>0</v>
      </c>
      <c r="H56" s="29">
        <f>$F56-$G56</f>
        <v>0</v>
      </c>
    </row>
    <row r="57" spans="2:10" x14ac:dyDescent="0.25">
      <c r="B57" s="42"/>
      <c r="C57" s="45"/>
      <c r="D57" s="45"/>
      <c r="E57" s="45"/>
      <c r="F57" s="37" t="s">
        <v>78</v>
      </c>
      <c r="G57" s="37" t="s">
        <v>77</v>
      </c>
      <c r="H57" s="37" t="s">
        <v>76</v>
      </c>
    </row>
    <row r="58" spans="2:10" x14ac:dyDescent="0.25">
      <c r="B58" s="42"/>
      <c r="I58" s="30"/>
      <c r="J58" s="40"/>
    </row>
  </sheetData>
  <protectedRanges>
    <protectedRange sqref="G2" name="Plage1"/>
    <protectedRange sqref="G2" name="Plage5"/>
    <protectedRange sqref="F51:G55 F32:G36 F38:G42" name="Plage6"/>
    <protectedRange sqref="F8:G12" name="Plage8"/>
    <protectedRange sqref="F14:G18" name="Plage9"/>
  </protectedRanges>
  <mergeCells count="18">
    <mergeCell ref="A48:H48"/>
    <mergeCell ref="D51:D56"/>
    <mergeCell ref="G2:H2"/>
    <mergeCell ref="B26:E26"/>
    <mergeCell ref="D5:E5"/>
    <mergeCell ref="F5:I5"/>
    <mergeCell ref="C8:D13"/>
    <mergeCell ref="C14:D19"/>
    <mergeCell ref="B44:E44"/>
    <mergeCell ref="B8:B25"/>
    <mergeCell ref="I11:I12"/>
    <mergeCell ref="C20:D25"/>
    <mergeCell ref="B32:B43"/>
    <mergeCell ref="C32:D37"/>
    <mergeCell ref="C38:D43"/>
    <mergeCell ref="I7:I9"/>
    <mergeCell ref="A2:F2"/>
    <mergeCell ref="A29:H29"/>
  </mergeCells>
  <pageMargins left="0.7" right="0.7" top="0.75" bottom="0.75" header="0.3" footer="0.3"/>
  <pageSetup paperSize="9" scale="62" fitToHeight="0" orientation="portrait" r:id="rId1"/>
  <headerFooter>
    <oddFooter>&amp;CPage &amp;P de &amp;N&amp;RDAFC3 BL MAJ 17/01/2019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SOURCES!$A$1:$A$37</xm:f>
          </x14:formula1>
          <xm:sqref>G2:H2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zoomScale="120" zoomScaleNormal="120" workbookViewId="0">
      <selection activeCell="B5" sqref="B5"/>
    </sheetView>
  </sheetViews>
  <sheetFormatPr baseColWidth="10" defaultColWidth="11.42578125" defaultRowHeight="15" x14ac:dyDescent="0.25"/>
  <cols>
    <col min="1" max="1" width="11.42578125" style="51"/>
    <col min="2" max="2" width="16.42578125" style="51" customWidth="1"/>
    <col min="3" max="3" width="21" style="51" customWidth="1"/>
    <col min="4" max="4" width="41.7109375" style="51" customWidth="1"/>
    <col min="5" max="16384" width="11.42578125" style="51"/>
  </cols>
  <sheetData>
    <row r="1" spans="1:4" s="48" customFormat="1" ht="15.75" customHeight="1" x14ac:dyDescent="0.25">
      <c r="A1" s="82" t="s">
        <v>146</v>
      </c>
      <c r="B1" s="82"/>
      <c r="C1" s="82"/>
      <c r="D1" s="82"/>
    </row>
    <row r="2" spans="1:4" s="48" customFormat="1" ht="15.75" customHeight="1" x14ac:dyDescent="0.25">
      <c r="A2" s="49"/>
      <c r="B2" s="50"/>
      <c r="C2" s="50"/>
      <c r="D2" s="50"/>
    </row>
    <row r="3" spans="1:4" s="48" customFormat="1" ht="15.75" customHeight="1" x14ac:dyDescent="0.25">
      <c r="A3" s="51"/>
      <c r="B3" s="51"/>
      <c r="C3" s="51"/>
      <c r="D3" s="51"/>
    </row>
    <row r="4" spans="1:4" x14ac:dyDescent="0.25">
      <c r="A4" s="52" t="s">
        <v>147</v>
      </c>
      <c r="B4" s="53" t="s">
        <v>148</v>
      </c>
      <c r="C4" s="53" t="s">
        <v>149</v>
      </c>
      <c r="D4" s="54" t="s">
        <v>152</v>
      </c>
    </row>
    <row r="5" spans="1:4" ht="38.25" x14ac:dyDescent="0.25">
      <c r="A5" s="55">
        <v>2022</v>
      </c>
      <c r="B5" s="56" t="s">
        <v>150</v>
      </c>
      <c r="C5" s="57" t="s">
        <v>151</v>
      </c>
      <c r="D5" s="58" t="s">
        <v>153</v>
      </c>
    </row>
    <row r="6" spans="1:4" x14ac:dyDescent="0.25">
      <c r="A6" s="55"/>
      <c r="B6" s="56"/>
      <c r="C6" s="57"/>
      <c r="D6" s="59"/>
    </row>
    <row r="7" spans="1:4" x14ac:dyDescent="0.25">
      <c r="A7" s="55"/>
      <c r="B7" s="56"/>
      <c r="C7" s="57"/>
      <c r="D7" s="59"/>
    </row>
    <row r="8" spans="1:4" x14ac:dyDescent="0.25">
      <c r="A8" s="55"/>
      <c r="B8" s="56"/>
      <c r="C8" s="57"/>
      <c r="D8" s="59"/>
    </row>
    <row r="9" spans="1:4" x14ac:dyDescent="0.25">
      <c r="A9" s="55"/>
      <c r="B9" s="56"/>
      <c r="C9" s="57"/>
      <c r="D9" s="59"/>
    </row>
    <row r="10" spans="1:4" x14ac:dyDescent="0.25">
      <c r="A10" s="55"/>
      <c r="B10" s="56"/>
      <c r="C10" s="57"/>
      <c r="D10" s="59"/>
    </row>
    <row r="11" spans="1:4" x14ac:dyDescent="0.25">
      <c r="A11" s="55"/>
      <c r="B11" s="56"/>
      <c r="C11" s="57"/>
      <c r="D11" s="59"/>
    </row>
    <row r="12" spans="1:4" x14ac:dyDescent="0.25">
      <c r="A12" s="55"/>
      <c r="B12" s="56"/>
      <c r="C12" s="57"/>
      <c r="D12" s="59"/>
    </row>
  </sheetData>
  <mergeCells count="1">
    <mergeCell ref="A1:D1"/>
  </mergeCells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portrait" r:id="rId1"/>
  <headerFooter>
    <oddHeader>&amp;LMENJ MESR MSJOP
Direction des affaires financières&amp;C&amp;"Arial,Gras"&amp;10&amp;F
&amp;A&amp;R&amp;"Arial,Normal"&amp;10version du &amp;D</oddHeader>
    <oddFooter>&amp;R&amp;9page&amp;P/&amp;N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EDC9D-59A3-4D75-8BDB-16F97ECFE49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E26326E-90EF-4062-8C60-DF4C8FBC7E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D61C59-45AB-4CC0-B15E-2742229C36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SOURCES</vt:lpstr>
      <vt:lpstr>ACADEMIE</vt:lpstr>
      <vt:lpstr>Versions du document</vt:lpstr>
      <vt:lpstr>Feuil1</vt:lpstr>
      <vt:lpstr>ACADEMIE!Zone_d_impression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Perrette Catherine</cp:lastModifiedBy>
  <cp:lastPrinted>2022-06-24T08:37:21Z</cp:lastPrinted>
  <dcterms:created xsi:type="dcterms:W3CDTF">2018-11-15T20:12:51Z</dcterms:created>
  <dcterms:modified xsi:type="dcterms:W3CDTF">2024-02-01T10:04:21Z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