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V:\rectorat\daf\cic\DAF-CIC\A-Contrôle interne comptable\A-Contrôle interne comptable\D-Processus HT2 - référentiels\HT2-Subventions aux établissements (hors forfait d'externat)\2 Référentiel\"/>
    </mc:Choice>
  </mc:AlternateContent>
  <xr:revisionPtr revIDLastSave="0" documentId="14_{331ED35D-0305-4557-B5E4-9A59630F79D8}" xr6:coauthVersionLast="47" xr6:coauthVersionMax="47" xr10:uidLastSave="{00000000-0000-0000-0000-000000000000}"/>
  <bookViews>
    <workbookView xWindow="-28920" yWindow="-120" windowWidth="29040" windowHeight="15720" tabRatio="590" xr2:uid="{00000000-000D-0000-FFFF-FFFF00000000}"/>
  </bookViews>
  <sheets>
    <sheet name="Titre " sheetId="17" r:id="rId1"/>
    <sheet name="Présentation " sheetId="18" r:id="rId2"/>
    <sheet name="Processus" sheetId="24" r:id="rId3"/>
    <sheet name="Référentiel de risques" sheetId="5" r:id="rId4"/>
    <sheet name="Cartographie des risques" sheetId="13" r:id="rId5"/>
    <sheet name="Référentiel des AMR" sheetId="4" r:id="rId6"/>
    <sheet name="Annexe 1" sheetId="19" r:id="rId7"/>
    <sheet name="Annexe 2" sheetId="12" r:id="rId8"/>
    <sheet name="Annexe 3" sheetId="10" r:id="rId9"/>
    <sheet name="Annexe 4" sheetId="25" r:id="rId10"/>
    <sheet name="Annexe 5" sheetId="23" r:id="rId11"/>
    <sheet name="Feuil1" sheetId="20" r:id="rId12"/>
    <sheet name="Feuil2" sheetId="21" r:id="rId13"/>
    <sheet name="Feuil3" sheetId="22" r:id="rId14"/>
  </sheets>
  <externalReferences>
    <externalReference r:id="rId15"/>
    <externalReference r:id="rId16"/>
  </externalReferences>
  <definedNames>
    <definedName name="_xlnm._FilterDatabase" localSheetId="6" hidden="1">'Annexe 1'!$A$3:$P$11</definedName>
    <definedName name="_xlnm._FilterDatabase" localSheetId="3" hidden="1">'Référentiel de risques'!$A$3:$K$15</definedName>
    <definedName name="_xlnm._FilterDatabase" localSheetId="5" hidden="1">'Référentiel des AMR'!$A$2:$P$18</definedName>
    <definedName name="académies" localSheetId="9">#REF!</definedName>
    <definedName name="académies" localSheetId="10">#REF!</definedName>
    <definedName name="académies" localSheetId="1">'Présentation '!$A$38:$A$73</definedName>
    <definedName name="académies" localSheetId="2">#REF!</definedName>
    <definedName name="académies">#REF!</definedName>
    <definedName name="centrale" localSheetId="9">#REF!</definedName>
    <definedName name="centrale" localSheetId="10">#REF!</definedName>
    <definedName name="centrale" localSheetId="1">'Présentation '!$A$82:$A$89</definedName>
    <definedName name="centrale" localSheetId="2">#REF!</definedName>
    <definedName name="centrale">#REF!</definedName>
    <definedName name="impact" localSheetId="6">[1]Présentation!$A$22:$A$25</definedName>
    <definedName name="impact" localSheetId="9">#REF!</definedName>
    <definedName name="impact" localSheetId="10">#REF!</definedName>
    <definedName name="impact" localSheetId="1">'Présentation '!$A$24:$A$27</definedName>
    <definedName name="impact" localSheetId="2">#REF!</definedName>
    <definedName name="impact" localSheetId="0">[2]Présentation!$A$22:$A$25</definedName>
    <definedName name="impact">#REF!</definedName>
    <definedName name="impact2" localSheetId="9">#REF!</definedName>
    <definedName name="impact2" localSheetId="10">#REF!</definedName>
    <definedName name="impact2" localSheetId="1">'Présentation '!$B$26:$B$26</definedName>
    <definedName name="impact2" localSheetId="2">#REF!</definedName>
    <definedName name="impact2">#REF!</definedName>
    <definedName name="impact3" localSheetId="9">#REF!</definedName>
    <definedName name="impact3" localSheetId="10">#REF!</definedName>
    <definedName name="impact3" localSheetId="1">'Présentation '!$B$26:$B$26</definedName>
    <definedName name="impact3" localSheetId="2">#REF!</definedName>
    <definedName name="impact3">#REF!</definedName>
    <definedName name="impact4" localSheetId="6">[1]Présentation!#REF!</definedName>
    <definedName name="impact4" localSheetId="9">#REF!</definedName>
    <definedName name="impact4" localSheetId="10">#REF!</definedName>
    <definedName name="impact4" localSheetId="1">'Présentation '!#REF!</definedName>
    <definedName name="impact4" localSheetId="2">#REF!</definedName>
    <definedName name="impact4" localSheetId="0">[2]Présentation!#REF!</definedName>
    <definedName name="impact4">#REF!</definedName>
    <definedName name="impact5" localSheetId="6">[1]Présentation!#REF!</definedName>
    <definedName name="impact5" localSheetId="9">#REF!</definedName>
    <definedName name="impact5" localSheetId="10">#REF!</definedName>
    <definedName name="impact5" localSheetId="1">'Présentation '!#REF!</definedName>
    <definedName name="impact5" localSheetId="2">#REF!</definedName>
    <definedName name="impact5" localSheetId="0">[2]Présentation!#REF!</definedName>
    <definedName name="impact5">#REF!</definedName>
    <definedName name="impactnom2" localSheetId="6">[1]Présentation!$A$22:$A$24</definedName>
    <definedName name="impactnom2" localSheetId="9">#REF!</definedName>
    <definedName name="impactnom2" localSheetId="10">#REF!</definedName>
    <definedName name="impactnom2" localSheetId="1">'Présentation '!$A$24:$A$26</definedName>
    <definedName name="impactnom2" localSheetId="2">#REF!</definedName>
    <definedName name="impactnom2" localSheetId="0">[2]Présentation!$A$22:$A$24</definedName>
    <definedName name="impactnom2">#REF!</definedName>
    <definedName name="impactnom3" localSheetId="6">[1]Présentation!$A$22:$A$24</definedName>
    <definedName name="impactnom3" localSheetId="9">#REF!</definedName>
    <definedName name="impactnom3" localSheetId="10">#REF!</definedName>
    <definedName name="impactnom3" localSheetId="1">'Présentation '!$A$24:$A$26</definedName>
    <definedName name="impactnom3" localSheetId="2">#REF!</definedName>
    <definedName name="impactnom3" localSheetId="0">[2]Présentation!$A$22:$A$24</definedName>
    <definedName name="impactnom3">#REF!</definedName>
    <definedName name="impactnom4" localSheetId="6">[1]Présentation!$A$22:$A$23</definedName>
    <definedName name="impactnom4" localSheetId="9">#REF!</definedName>
    <definedName name="impactnom4" localSheetId="10">#REF!</definedName>
    <definedName name="impactnom4" localSheetId="1">'Présentation '!$A$24:$A$25</definedName>
    <definedName name="impactnom4" localSheetId="2">#REF!</definedName>
    <definedName name="impactnom4" localSheetId="0">[2]Présentation!$A$22:$A$23</definedName>
    <definedName name="impactnom4">#REF!</definedName>
    <definedName name="impactnom5" localSheetId="6">[1]Présentation!$A$22</definedName>
    <definedName name="impactnom5" localSheetId="9">#REF!</definedName>
    <definedName name="impactnom5" localSheetId="10">#REF!</definedName>
    <definedName name="impactnom5" localSheetId="1">'Présentation '!$A$24</definedName>
    <definedName name="impactnom5" localSheetId="2">#REF!</definedName>
    <definedName name="impactnom5" localSheetId="0">[2]Présentation!$A$22</definedName>
    <definedName name="impactnom5">#REF!</definedName>
    <definedName name="_xlnm.Print_Titles" localSheetId="6">'Annexe 1'!$A:$D,'Annexe 1'!$1:$3</definedName>
    <definedName name="_xlnm.Print_Titles" localSheetId="3">'Référentiel de risques'!$3:$3</definedName>
    <definedName name="_xlnm.Print_Titles" localSheetId="5">'Référentiel des AMR'!$1:$2</definedName>
    <definedName name="natureamr" localSheetId="6">[1]Présentation!$A$41:$A$43</definedName>
    <definedName name="natureamr" localSheetId="9">#REF!</definedName>
    <definedName name="natureamr" localSheetId="10">#REF!</definedName>
    <definedName name="natureamr" localSheetId="1">'Présentation '!$A$43:$A$45</definedName>
    <definedName name="natureamr" localSheetId="2">#REF!</definedName>
    <definedName name="natureamr" localSheetId="0">[2]Présentation!$A$41:$A$43</definedName>
    <definedName name="natureamr">#REF!</definedName>
    <definedName name="niveau" localSheetId="9">#REF!</definedName>
    <definedName name="niveau" localSheetId="10">#REF!</definedName>
    <definedName name="niveau" localSheetId="1">'Présentation '!$A$47:$A$49</definedName>
    <definedName name="niveau" localSheetId="2">#REF!</definedName>
    <definedName name="niveau">#REF!</definedName>
    <definedName name="opérateurs" localSheetId="9">#REF!</definedName>
    <definedName name="opérateurs" localSheetId="10">#REF!</definedName>
    <definedName name="opérateurs" localSheetId="1">'Présentation '!$A$75:$A$80</definedName>
    <definedName name="opérateurs" localSheetId="2">#REF!</definedName>
    <definedName name="opérateurs">#REF!</definedName>
    <definedName name="périodicite" localSheetId="6">[1]Présentation!$A$32:$A$39</definedName>
    <definedName name="périodicite" localSheetId="9">#REF!</definedName>
    <definedName name="périodicite" localSheetId="10">#REF!</definedName>
    <definedName name="périodicite" localSheetId="1">'Présentation '!$A$34:$A$41</definedName>
    <definedName name="périodicite" localSheetId="2">#REF!</definedName>
    <definedName name="périodicite" localSheetId="0">[2]Présentation!$A$32:$A$39</definedName>
    <definedName name="périodicite">#REF!</definedName>
    <definedName name="proba2" localSheetId="9">#REF!</definedName>
    <definedName name="proba2" localSheetId="10">#REF!</definedName>
    <definedName name="proba2" localSheetId="1">'Présentation '!$A$29:$A$31</definedName>
    <definedName name="proba2" localSheetId="2">#REF!</definedName>
    <definedName name="proba2">#REF!</definedName>
    <definedName name="proba3" localSheetId="9">#REF!</definedName>
    <definedName name="proba3" localSheetId="10">#REF!</definedName>
    <definedName name="proba3" localSheetId="1">'Présentation '!$A$29:$A$31</definedName>
    <definedName name="proba3" localSheetId="2">#REF!</definedName>
    <definedName name="proba3">#REF!</definedName>
    <definedName name="proba4" localSheetId="9">#REF!</definedName>
    <definedName name="proba4" localSheetId="10">#REF!</definedName>
    <definedName name="proba4" localSheetId="1">'Présentation '!$A$29:$A$30</definedName>
    <definedName name="proba4" localSheetId="2">#REF!</definedName>
    <definedName name="proba4">#REF!</definedName>
    <definedName name="proba5" localSheetId="9">#REF!</definedName>
    <definedName name="proba5" localSheetId="10">#REF!</definedName>
    <definedName name="proba5" localSheetId="1">'Présentation '!$A$29</definedName>
    <definedName name="proba5" localSheetId="2">#REF!</definedName>
    <definedName name="proba5">#REF!</definedName>
    <definedName name="probabilité" localSheetId="6">[1]Présentation!$A$27:$A$30</definedName>
    <definedName name="probabilité" localSheetId="9">#REF!</definedName>
    <definedName name="probabilité" localSheetId="10">#REF!</definedName>
    <definedName name="probabilité" localSheetId="1">'Présentation '!$A$29:$A$32</definedName>
    <definedName name="probabilité" localSheetId="2">#REF!</definedName>
    <definedName name="probabilité" localSheetId="0">[2]Présentation!$A$27:$A$30</definedName>
    <definedName name="probabilité">#REF!</definedName>
    <definedName name="probabilité2" localSheetId="9">#REF!</definedName>
    <definedName name="probabilité2" localSheetId="10">#REF!</definedName>
    <definedName name="probabilité2" localSheetId="1">'Présentation '!$B$29:$B$31</definedName>
    <definedName name="probabilité2" localSheetId="2">#REF!</definedName>
    <definedName name="probabilité2">#REF!</definedName>
    <definedName name="probabilité3" localSheetId="9">#REF!</definedName>
    <definedName name="probabilité3" localSheetId="10">#REF!</definedName>
    <definedName name="probabilité3" localSheetId="1">'Présentation '!$B$29:$B$31</definedName>
    <definedName name="probabilité3" localSheetId="2">#REF!</definedName>
    <definedName name="probabilité3">#REF!</definedName>
    <definedName name="probabilité4" localSheetId="9">#REF!</definedName>
    <definedName name="probabilité4" localSheetId="10">#REF!</definedName>
    <definedName name="probabilité4" localSheetId="1">'Présentation '!$B$29:$B$30</definedName>
    <definedName name="probabilité4" localSheetId="2">#REF!</definedName>
    <definedName name="probabilité4">#REF!</definedName>
    <definedName name="probabilité5" localSheetId="9">#REF!</definedName>
    <definedName name="probabilité5" localSheetId="10">#REF!</definedName>
    <definedName name="probabilité5" localSheetId="1">'Présentation '!$B$29</definedName>
    <definedName name="probabilité5" localSheetId="2">#REF!</definedName>
    <definedName name="probabilité5">#REF!</definedName>
    <definedName name="_xlnm.Print_Area" localSheetId="6">'Annexe 1'!$A$1:$F$10</definedName>
    <definedName name="_xlnm.Print_Area" localSheetId="7">'Annexe 2'!$A$1:$O$81</definedName>
    <definedName name="_xlnm.Print_Area" localSheetId="8">'Annexe 3'!$A$1:$G$30</definedName>
    <definedName name="_xlnm.Print_Area" localSheetId="9">'Annexe 4'!$A$1:$G$16</definedName>
    <definedName name="_xlnm.Print_Area" localSheetId="4">'Cartographie des risques'!$A$1:$F$8</definedName>
    <definedName name="_xlnm.Print_Area" localSheetId="1">'Présentation '!$A$1:$C$20</definedName>
    <definedName name="_xlnm.Print_Area" localSheetId="2">Processus!$A$1:$G$38</definedName>
    <definedName name="_xlnm.Print_Area" localSheetId="3">'Référentiel de risques'!$A$1:$G$15</definedName>
    <definedName name="_xlnm.Print_Area" localSheetId="0">'Titre '!$A$1:$L$31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5" l="1"/>
  <c r="D7" i="25"/>
  <c r="C7" i="25"/>
  <c r="I10" i="23" l="1"/>
  <c r="I14" i="23" s="1"/>
  <c r="J10" i="23"/>
  <c r="E14" i="23"/>
  <c r="D14" i="23"/>
  <c r="H14" i="23"/>
  <c r="J14" i="23" s="1"/>
  <c r="I11" i="23"/>
  <c r="I12" i="23"/>
  <c r="K12" i="23" s="1"/>
  <c r="I13" i="23"/>
  <c r="J13" i="23"/>
  <c r="J12" i="23"/>
  <c r="J11" i="23"/>
  <c r="I20" i="5"/>
  <c r="J20" i="5"/>
  <c r="K11" i="23" l="1"/>
  <c r="E16" i="23"/>
  <c r="K10" i="23"/>
  <c r="E17" i="23" s="1"/>
  <c r="K13" i="23"/>
  <c r="K1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2" authorId="0" shapeId="0" xr:uid="{00000000-0006-0000-0500-000001000000}">
      <text>
        <r>
          <rPr>
            <sz val="8"/>
            <color indexed="81"/>
            <rFont val="Trebuchet MS"/>
            <family val="2"/>
          </rPr>
          <t xml:space="preserve">L'évaluateur doit être différent du responsable de l'AMR
</t>
        </r>
      </text>
    </comment>
    <comment ref="O2" authorId="0" shapeId="0" xr:uid="{00000000-0006-0000-0500-000002000000}">
      <text>
        <r>
          <rPr>
            <sz val="8"/>
            <color indexed="81"/>
            <rFont val="Tahoma"/>
            <family val="2"/>
          </rPr>
          <t>Effectivité de la mise en place des AMR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600-000001000000}">
      <text>
        <r>
          <rPr>
            <sz val="8"/>
            <color indexed="81"/>
            <rFont val="Trebuchet MS"/>
            <family val="2"/>
          </rPr>
          <t xml:space="preserve">L'évaluateur doit être différent du responsable de l'AMR
</t>
        </r>
      </text>
    </comment>
    <comment ref="O3" authorId="0" shapeId="0" xr:uid="{00000000-0006-0000-06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<sst xmlns="http://schemas.openxmlformats.org/spreadsheetml/2006/main" count="518" uniqueCount="341">
  <si>
    <t>Le processus est comparable à celui d’une commande publique standard réalisé en EPLE ou dans les établissements privés sous contrat.
(a) Cette restitution est applicable aux établissements publics uniquement.</t>
  </si>
  <si>
    <t>Adresser le projet de BOP 230 et 139 au contrôleur financier en région avant le 28 février de l'année n. (repérage possible des établissements en difficulté par une requête COFI).</t>
  </si>
  <si>
    <t>Réaliser et formaliser un contrôle sur un échantillon de trois établissements en s'appuyant sur les données GFC, visant à s'assurer que les dépenses liées au paiement des AED sur l'exercice n ne sont pas reportées sur l'exercice n+1. Cette action peut être complétée d'un rappel réglementaire aux établissements mutualisateurs.</t>
  </si>
  <si>
    <t>Restitution de l'état de la consommation des crédits (EPLE uniquement) attribués par l'Etat non conforme à la réalité</t>
  </si>
  <si>
    <t>2.0</t>
  </si>
  <si>
    <t>Annexe 1 : support permettant à chaque structure (académies, DSDEN, EPLE) d'établir son organigramme fonctionnel pour chaque sous processus. Il appartient à chaque structure de le renseigner avec des données nominatives et de le conserver comme un document de référence
Annexe 2 : légende des logigrammes
Annexe 3 : description des dispositifs du périmètre du présent référentiel de contrôle interne comptable</t>
  </si>
  <si>
    <t>Visa du référent CIC ministériel</t>
  </si>
  <si>
    <t>PROCESSUS 1 : ATTRIBUTION DES SUBVENTIONS AUX ETABLISSEMENTS</t>
  </si>
  <si>
    <t>PROCESSUS 2 : DEPENSES D'ASSISTANTS D'EDUCATION</t>
  </si>
  <si>
    <t>PROCESSUS 4 : FONDS SOCIAUX</t>
  </si>
  <si>
    <t xml:space="preserve">Retard de versement des subventions aux établissements entraînant un risque de défaut de trésorerie </t>
  </si>
  <si>
    <t>Le contrat signé doit être conforme à la réglementation. Les motifs de non conformité sont notamment : contrat non exécutoire, contrat non autorisé par le CA, contrat signé par une personne non habilitée, dépassement de la période limite de 6 ans si l'AED a déjà eu un contrat hors de l'académie...</t>
  </si>
  <si>
    <t>Le non respect des obligations de l’employeur engendre un risque de requalification du contrat en CDI, et/ou le versement d’indemnités.</t>
  </si>
  <si>
    <t>Existence d'écarts entre les ETP résultant du processus de la paie (et effectivement payés en EPLE) et les ETP déclarés par les établissements</t>
  </si>
  <si>
    <t>Les écarts peuvent être dus à des motifs nombreux et divers, et peuvent engendrer des dépassements budgétaires.</t>
  </si>
  <si>
    <t>Non renseignement des éléments variables de la paie des assistants d'éducation par l’établissement</t>
  </si>
  <si>
    <t>Non validation des contrats dans  l'application ASSED (contrats non « signés »)</t>
  </si>
  <si>
    <t>Les contrats sont saisis dans ASSED mais ne sont pas validés suite à la signature du contrat (et ils n’apparaissent donc pas dans les restitutions automatiques).</t>
  </si>
  <si>
    <t>Non rattachement des dépenses de subvention à l’exercice dans la comptabilité de l'Etat</t>
  </si>
  <si>
    <t>Les dépenses de subvention ne sont pas rattachées à l’exercice si les notifications envoyées aux établissements ne font pas l’objet d’une saisie d'EJ préalable dans Chorus.</t>
  </si>
  <si>
    <t>Des dépenses des établissements dues au titre de l'exercice n sont ordonnancées sur l'exercice n+1 sans faire l'objet d'écritures au titre de régularisation pour rattacher ces charges à l'exercice n (sur lequel elles sont survenues).</t>
  </si>
  <si>
    <t>La notification tardive des crédits engendre des difficultés dans la mise en œuvre de la politique sociale de l’établissement ainsi que dans la mise en œuvre du projet d’établissement.</t>
  </si>
  <si>
    <t>Mettre à la disposition des plateformes académiques des fiches de procédures simplifiées.
A titre informatif, l'utilisation de Chorus Formulaires pour les subventions permet une séparation des tâches entre la saisie et la validation favorable à la détection d'éventuelles erreurs de saisie.</t>
  </si>
  <si>
    <t>S'assurer de la conformité juridique des contrats d'AED signés par les établissements</t>
  </si>
  <si>
    <t>Rédiger et diffuser aux établissements (par l'intermédiaire des rectorats) une fiche de points clés à vérifier avant chaque signature d'un contrat AED. Cette fiche de contrôle doit (a minima) couvrir les points suivants :
- habilitation du signataire
- format du contrat
- signature et validation dans ASSED
- rappel des obligations juridiques de l'employeur
- vérification auprès du candidat du nombre de contrats d'AED dont il a déjà bénéficié (en particulier dans d'autres académies) afin de s'assurer du respect de la limite de deux contrats de trois ans.</t>
  </si>
  <si>
    <t>DAF C</t>
  </si>
  <si>
    <t>Organiser le suivi des écarts éventuels et s'attacher à leur correction</t>
  </si>
  <si>
    <t>Envoyer mensuellement aux établissements mutualisateurs une extraction du nombre d’ETP issue de l'application EPP, afin de leur permettre l'analyse des écarts.</t>
  </si>
  <si>
    <t>Réaliser et formaliser une revue annuelle des écarts par établissement mutualisateur entre les ETP issus du logiciel de la paie et les ETP extraits d’EPP, et communiquer les résultats aux établissements.</t>
  </si>
  <si>
    <t>Rédiger et diffuser une procédure aux établissements (par l'intermédiaire des rectorats) présentant les règles de saisie des éléments variables (en particulier les dates butoirs pour la prise en compte sur la paie du mois).</t>
  </si>
  <si>
    <t xml:space="preserve">S'assurer que les notifications de crédits envoyés aux établissements font bien l'objet d'un EJ préalable dans Chorus </t>
  </si>
  <si>
    <t>Diffusion d'une circulaire par la DAF rappelant l'obligation de la saisie préalable d'un engagement juridique dans Chorus avant toute notification de subvention</t>
  </si>
  <si>
    <t>DAF A</t>
  </si>
  <si>
    <t>Pour chaque demande de dotation supplémentaire de fonds sociaux exprimée par un établissement, vérifier au préalable :
- l’existence d’une délibération du conseil d'administration de l'établissement  sur les modalités d’attribution des fonds sociaux
- l'existence d'opérations de recouvrement en cours (afin de s'assurer de l'existence au sein de l'établissement de diligences nécessaires au recouvrement de créances impayées).</t>
  </si>
  <si>
    <t>Le risque de défaut de trésorerie, notamment pour faire face au paiement des assistants d'éducation, devient critique à partir du deuxième trimestre de l'année.</t>
  </si>
  <si>
    <t>S'assurer de l'utilisation conforme à la réglementation des fonds sociaux dans l'établissement avant d'accorder une dotation supplémentaire</t>
  </si>
  <si>
    <t>S'assurer que le budget des établissements soit validé avant la fin du mois de mars</t>
  </si>
  <si>
    <t>Favoriser l'exactitude et l'exhaustivité des données lors de la saisie des engagements juridiques correspondant aux subventions</t>
  </si>
  <si>
    <t>Eviter aux établissements des difficultés de gestion en début d'exercice notamment pour le versement de la rémunération des AED</t>
  </si>
  <si>
    <t>S'assurer que les éléments variables de paie sont pris en compte avant le versement de la rémunération</t>
  </si>
  <si>
    <t>Erreur de saisie dans Chorus par les services déconcentrés lors du paiement des subventions aux établissements</t>
  </si>
  <si>
    <t>Les arrêts maladie, démissions, changement de situation familiale notamment ne sont pas renseignés (ou trop tardivement pour être pris en compte dans la paie du mois) par les établissements.</t>
  </si>
  <si>
    <t>Commentaires</t>
  </si>
  <si>
    <t>Les erreurs de saisie peuvent porter notamment sur l’imputation de la dépense, sur le montant, ou sur les bénéficiaires.</t>
  </si>
  <si>
    <t>Réaliser (au plus tard fin novembre) et formaliser une revue visant à rapprocher les notifications de crédits émises et les engagements juridiques saisis dans Chorus, pour s'assurer que toutes les notifications ont fait l'objet d'un EJ. Documenter également les résultats de cette revue (actions correctrices réalisées).</t>
  </si>
  <si>
    <t>Non rattachement des dépenses AED à l’exercice dans la comptabilité de l'établissement</t>
  </si>
  <si>
    <t>INTERVENTIONS / SUBVENTIONS AUX ETABLISSEMENTS PUBLICS ET PRIVES (HORS FORFAIT EXTERNAT)</t>
  </si>
  <si>
    <t>Non conformité juridique du contrat signé entre l’établissement et l’assistant d’éducation</t>
  </si>
  <si>
    <t>Non respect des obligations juridiques de l’employeur dans les contrats AED</t>
  </si>
  <si>
    <t>Notification tardive des crédits aux établissements</t>
  </si>
  <si>
    <t>S'assurer du bon rattachement des dépenses de l'établissement, en particulier pour les AED, en fin d'exercice</t>
  </si>
  <si>
    <t xml:space="preserve">Référentiel de Contrôle Interne Comptable </t>
  </si>
  <si>
    <t>EVALUATION NATIONALE DE L'IMPACT</t>
  </si>
  <si>
    <t>EVALUATION NATIONALE DE LA PROBABILITE</t>
  </si>
  <si>
    <t>Evénement</t>
  </si>
  <si>
    <t>PROPOSITION D'ORGANIGRAMME FONCTIONNEL</t>
  </si>
  <si>
    <t>#</t>
  </si>
  <si>
    <t>NOM ET PRENOM TITULAIRE</t>
  </si>
  <si>
    <t>NOM ET PRENOM SUPPLEANT</t>
  </si>
  <si>
    <t>L'organigramme fonctionnel est un document de référence du CIC au niveau local.</t>
  </si>
  <si>
    <t>Manuelle</t>
  </si>
  <si>
    <t>OBJECTIF DES AMR</t>
  </si>
  <si>
    <t>DESCRIPTION DES AMR</t>
  </si>
  <si>
    <t>AMR
CLE ?</t>
  </si>
  <si>
    <t>REFERENCE</t>
  </si>
  <si>
    <t>LIBELLE DU RISQUE</t>
  </si>
  <si>
    <t>DESCRIPTION DU RISQUE</t>
  </si>
  <si>
    <t>Version référentiel</t>
  </si>
  <si>
    <t>RISQUE CLE ?
[OUI/NON]</t>
  </si>
  <si>
    <t>Mensuelle</t>
  </si>
  <si>
    <t>Annuelle</t>
  </si>
  <si>
    <t>DESCRIPTION RESULTAT</t>
  </si>
  <si>
    <t>CONCLUSION</t>
  </si>
  <si>
    <t>Cartographie des risques</t>
  </si>
  <si>
    <t>DONNEES GENERALES</t>
  </si>
  <si>
    <t>Date dernière mise à jour</t>
  </si>
  <si>
    <t>RISQUES COUVERTS</t>
  </si>
  <si>
    <t>Critique</t>
  </si>
  <si>
    <t>Majeur</t>
  </si>
  <si>
    <t>Modéré</t>
  </si>
  <si>
    <t>Infime</t>
  </si>
  <si>
    <t>Quasi-certain</t>
  </si>
  <si>
    <t>Probable</t>
  </si>
  <si>
    <t>Possible</t>
  </si>
  <si>
    <t>Rare</t>
  </si>
  <si>
    <t>Référentiel de risques</t>
  </si>
  <si>
    <t>Version</t>
  </si>
  <si>
    <t>Date</t>
  </si>
  <si>
    <t>Création document</t>
  </si>
  <si>
    <t>EVALUATION CENTRALE DE L'IMPACT</t>
  </si>
  <si>
    <t>EVALUATION LOCALE DE L'IMPACT</t>
  </si>
  <si>
    <t>EVALUATION LOCALE DE LA PROBABILITE</t>
  </si>
  <si>
    <t>COMMENTAIRES JUSTIFIANT L'EVALUATION LOCALE</t>
  </si>
  <si>
    <t>DETAIL DES ONGLETS</t>
  </si>
  <si>
    <t>Semi-automatique</t>
  </si>
  <si>
    <t>Impact</t>
  </si>
  <si>
    <t>Probabilité</t>
  </si>
  <si>
    <t>HISTORIQUE DES MODIFICATIONS</t>
  </si>
  <si>
    <t>Description des modifications</t>
  </si>
  <si>
    <t>Nom organisation (ex : académies Versailles)</t>
  </si>
  <si>
    <t>NATURE</t>
  </si>
  <si>
    <t>NIVEAU</t>
  </si>
  <si>
    <t>FREQUENCE</t>
  </si>
  <si>
    <t xml:space="preserve">RESPONSABLE </t>
  </si>
  <si>
    <t>DESCRIPTION PROTOCOLE EVALUATION</t>
  </si>
  <si>
    <t>EVALUATEUR</t>
  </si>
  <si>
    <t>DATE</t>
  </si>
  <si>
    <t>Administration centrale</t>
  </si>
  <si>
    <t>Commentaire</t>
  </si>
  <si>
    <t>Oui</t>
  </si>
  <si>
    <t>Non</t>
  </si>
  <si>
    <t>Etablissements</t>
  </si>
  <si>
    <t>Académies</t>
  </si>
  <si>
    <t>Référentiel des AMR</t>
  </si>
  <si>
    <t>1.0</t>
  </si>
  <si>
    <t>Le logigramme synthétise le processus en fonction des acteurs/parties prenantes du processus. Le processus peut parfois comprendre plusieurs sous processus.</t>
  </si>
  <si>
    <t>Cycle</t>
  </si>
  <si>
    <t>Processus</t>
  </si>
  <si>
    <t>Les cellules en jaune clair sont à la disposition des services pour personnaliser les documents</t>
  </si>
  <si>
    <t>Annexes</t>
  </si>
  <si>
    <t>Indicateur de qualité comptable utilisé</t>
  </si>
  <si>
    <t>Description générale</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</si>
  <si>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</si>
  <si>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La cartographie des risques propose une représentation graphique du référentiel de risques en fonction de la cotation des risques réalisée au niveau national.</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</si>
  <si>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</si>
  <si>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CHARGES</t>
  </si>
  <si>
    <t>Services déconcentrés</t>
  </si>
  <si>
    <t>Responsable du CIC sur le processus pour la structure</t>
  </si>
  <si>
    <t>CHD</t>
  </si>
  <si>
    <t>Référentiel établi avec le concours des académies de Paris, de Strasbourg, de Lille, de Reims, de Nancy-Metz, de la DAF, de la DGESCO et du CBCM</t>
  </si>
  <si>
    <t>(a) Les applications EPP et ASSED sont interfacées, permettant la conversion des ETP alloués aux établissements en heures de travail. Le nombre d’emplois saisi par l’académie correspond au nombre d’emplois notifié lors de l’étape 2 du processus 1.
(b) L’établissement qui reçoit la notification des plafond d’ETP alloués n’est pas nécessairement l’établissement « payeur ». Dans ce cas, l’établissement « mutualisateur » de paye saisit les crédits (GOSPEL ou autre outil privé de paye) afin de pouvoir rémunérer les AED. L'établissement mutualisateur ne saisit pas les crédits mais la quotité figurant au contrat.
(c) Le contrat des assistants d'éducation est conclu pour une durée maximale de 3 ans dans la limite d'un engagement de 6 ans maximum. Il couvre les périodes de vacances scolaires. Il est signé par l’assistant d’éducation et l’établissement employeur (et non par l’établissement « mutualisateur ») et doit être validé par le DASEN.
(d) Lorsque le nombre d'heures saisi est supérieur à la dotation en ETP, ASSED prend en compte la quotité et la retranscrit en JETP.
(e) L’application GOSPEL et les outils de paye privés utilisés en établissement couvrent la gestion
 administrative et financière.
(f) Les crédits non consommés en année n sont déduits du montant des subventions calculées en 
année n+1.</t>
  </si>
  <si>
    <t>Recours aux fonds sociaux pour les impayés de cantine</t>
  </si>
  <si>
    <t>L'octroi de fonds sociaux peut servir de manière abusive à financer les impayés de cantine.</t>
  </si>
  <si>
    <t>Avancer le calendrier de notification des subventions (cf. circulaire DAF/DGESCO du 26/11/2010). Il est recommandé de notifier les crédits aux établissements publics et privés au plus tard à la fin du mois de mars.</t>
  </si>
  <si>
    <t>S'assurer de la prise en compte des données remontées dans le calcul des subventions</t>
  </si>
  <si>
    <t>Les modalités de collecte des données relatives à la consommation des crédits versés par l'Etat aux EPLE (enquêtes périodiques de modalités hétérogènes en fonction des académies) font porter un risque sur la fiabilité des informations remontées, et sur leur prise en compte dans le calcul du montant de la subvention. Par ailleurs, tous les établissements ne répondent pas systématiquement aux enquêtes.</t>
  </si>
  <si>
    <t>Utiliser prioritairement les données du compte financier pour ajuster le calcul du montant de la subvention versée.</t>
  </si>
  <si>
    <t>Pilote</t>
  </si>
  <si>
    <r>
      <t>Pour toute question relative à ce document, contactez-nous à l'adresse suivante :</t>
    </r>
    <r>
      <rPr>
        <i/>
        <sz val="11"/>
        <color indexed="12"/>
        <rFont val="Trebuchet MS"/>
        <family val="2"/>
      </rPr>
      <t xml:space="preserve"> pilotage.cic@education.gouv.fr</t>
    </r>
  </si>
  <si>
    <t xml:space="preserve">INTERVENTIONS / SUBVENTIONS AUX ETABLISSEMENTS PUBLICS ET PRIVES (inclus assistants d'éducation, crédits pédagogiques et fonds sociaux) - HORS "FORFAIT D'EXTERNAT" </t>
  </si>
  <si>
    <t>Référentiel validé par le comité de validation ministériel du 10 juillet 2012</t>
  </si>
  <si>
    <t>3.0</t>
  </si>
  <si>
    <t>Toilettage</t>
  </si>
  <si>
    <t>INTERVENTIONS / HORS FORFAIT D'EXTERNAT</t>
  </si>
  <si>
    <t>SUBVENTION HORS FORFAIT D'EXTERNAT</t>
  </si>
  <si>
    <t>SUBVENTIONS HORS FORFAIT D'EXTERNAT</t>
  </si>
  <si>
    <t>SUIVI DES AMR REALISEES</t>
  </si>
  <si>
    <t>Document probant</t>
  </si>
  <si>
    <t>DGESCO</t>
  </si>
  <si>
    <t>HFE_R_001</t>
  </si>
  <si>
    <t>HFE_R_002</t>
  </si>
  <si>
    <t>HFE_R_003</t>
  </si>
  <si>
    <t>HFE_R_004</t>
  </si>
  <si>
    <t>HFE_R_005</t>
  </si>
  <si>
    <t>HFE_R_006</t>
  </si>
  <si>
    <t>HFE_R_007</t>
  </si>
  <si>
    <t>HFE_R_008</t>
  </si>
  <si>
    <t>HFE_R_009</t>
  </si>
  <si>
    <t>HFE_R_010</t>
  </si>
  <si>
    <t>HFE_R_011</t>
  </si>
  <si>
    <t>HFE_R_012</t>
  </si>
  <si>
    <t>Retard de versement des subventions aux établissements entraînant un risque de défaut de trésorerie (HFE_R_002)</t>
  </si>
  <si>
    <t>Non renseignement des éléments variables de la paie des assistants d'éducation par l’établissement (HFE_R_006)
Non validation des contrats dans  l'application ASSED (contrats non « signés ») (HFE_R_007)</t>
  </si>
  <si>
    <t>Existence d'écarts entre les ETP résultant du processus de la paie (et effectivement payés en EPLE) et les ETP déclarés par les établissements (HFE_R_005)
Non rattachement des dépenses de subvention à l’exercice dans la comptabilité de l'Etat (HFE_R_008)</t>
  </si>
  <si>
    <t>Recours aux fonds sociaux pour les impayés de cantine (HFE_R_010)
Restitution de l'état de la consommation des crédits (EPLE uniquement) attribués par l'Etat non conforme à la réalité (HFE_R_012)</t>
  </si>
  <si>
    <t>Non rattachement des dépenses AED à l’exercice dans la comptabilité de l'établissement (HFE_R_009)
Notification tardive des crédits aux établissements (HFE_R_011)</t>
  </si>
  <si>
    <t>HFE001</t>
  </si>
  <si>
    <t>HFE002</t>
  </si>
  <si>
    <t>HFE003</t>
  </si>
  <si>
    <t>HFE004</t>
  </si>
  <si>
    <t>HFE005</t>
  </si>
  <si>
    <t>HFE006</t>
  </si>
  <si>
    <t>HFE007</t>
  </si>
  <si>
    <t>HFE008</t>
  </si>
  <si>
    <t>HFE009</t>
  </si>
  <si>
    <t>HFE010</t>
  </si>
  <si>
    <t>HFE011</t>
  </si>
  <si>
    <t>HFE012</t>
  </si>
  <si>
    <t>Erreur de saisie dans Chorus par les services déconcentrés lors du paiement des subventions aux établissements (HFE_R_001)</t>
  </si>
  <si>
    <t>Non conformité juridique du contrat signé entre l’établissement et l’assistant d’éducation (HFE_R_003)
Non respect des obligations juridiques de l’employeur dans les contrats AED (HFE_R_004)
Non validation des contrats dans  l'application ASSED (contrats non « signés »)
(HFE_R_007)</t>
  </si>
  <si>
    <t>Existence d'écarts entre les ETP résultant du processus de la paie (et effectivement payés en EPLE) et les ETP déclarés par les établissements  (HFE_R_005)</t>
  </si>
  <si>
    <t>Non renseignement des éléments variables de la paie des assistants d'éducation par l’établissement (HFE_R_006)</t>
  </si>
  <si>
    <t>Non rattachement des dépenses de subvention à l’exercice dans la comptabilité de l'Etat (HFE_R_008)</t>
  </si>
  <si>
    <t>Non rattachement des dépenses AED à l’exercice dans la comptabilité de l'établissement (HFE_R_009)</t>
  </si>
  <si>
    <t>Recours aux fonds sociaux pour les impayés de cantine
(HFE_R_010)</t>
  </si>
  <si>
    <t>Notification tardive des crédits aux établissements (HFE_R_011)</t>
  </si>
  <si>
    <t>Restitution de l'état de la consommation des crédits (EPLE uniquement) attribués par l'Etat non conforme à la réalité (HFE_R_012)</t>
  </si>
  <si>
    <t>Indiquer si les fiches de procédures ont été diffusées
(HFE_IND_001)</t>
  </si>
  <si>
    <t>Indiquer si le projet de BOP a été adressé au contrôleur financier en région avant le 28.02
(HFE_IND_002)</t>
  </si>
  <si>
    <t>Indiquer si une fiche, qui couvre les points  évoqués,  a été rédigée et a été diffusée
(HFE_IND_003)</t>
  </si>
  <si>
    <t>Indiquer si les extractions d'EPP ont été envoyées tous les mois aux établissements mutualisateurs
(HFE_IND_004)</t>
  </si>
  <si>
    <t>Indiquer si la revue annuelle a été réalisée et formalisée
(HFE_IND_005)</t>
  </si>
  <si>
    <t>Indiquer si la procédure a été rédigée et diffusée aux établissements
(HFE_IND_006)</t>
  </si>
  <si>
    <t>Indiquer si la revue a été réalisée et formalisée avant fin novembre de l'année N.
(HFE_IND_007)</t>
  </si>
  <si>
    <t>Indiquer si la note rappelant le principe de saisie des engagements juridiques avant la notification des subventions a été diffusée (HFE_IND_008)</t>
  </si>
  <si>
    <t>Indiquer si la revue sur échantillon a bien été réalisée et formalisée.
(HFE_IND_009)</t>
  </si>
  <si>
    <t>Indiquer si les demandes de dotation supplémentaires ont fait l'objet des vérifications préalables définies, et que ces vérifications ont été documentées.
(HFE_IND_010)</t>
  </si>
  <si>
    <t>Indiquer si le calendrier de notification a été avancé conformément à la circulaire.
(HFE_IND_011)</t>
  </si>
  <si>
    <t>Indiquer si le calcul du montant des subventions a été ajusté en fonction des données remontées par l'EPLE. (HFE_IND_012)</t>
  </si>
  <si>
    <t>Correction provisoire d'une anomalie sur le processus 1</t>
  </si>
  <si>
    <t>3.1</t>
  </si>
  <si>
    <t>Référentiel complété (OPC) avec le concours des académies d'Amiens, de Clermont-Ferrand, de Reims et des services</t>
  </si>
  <si>
    <t>de l'administration centrale des MENJ-MESRI (DAF, DGESCO) et du CBCM</t>
  </si>
  <si>
    <t>PROCESSUS 3 : DEPENSES DE CREDITS PEDAGOGIQUES</t>
  </si>
  <si>
    <t>Service en charge des crédits globalisés</t>
  </si>
  <si>
    <t>Responsable de rattachement
(ordonnateur)</t>
  </si>
  <si>
    <t>Service financier ou Plateforme Chorus</t>
  </si>
  <si>
    <t>Comptable</t>
  </si>
  <si>
    <t>Sous Processus 3.1 : OPÉRATIONS DE CLÔTURE POUR LES SUBVENTIONS GLOBALISÉES AUX EPLE</t>
  </si>
  <si>
    <t>La PPC est valorisée uniquement pour le financement des dépenses imputées sur les codes activités : 
- 014100CPSU01,
- 014100CPSU02, 
- 014100CPSU03, 
- 014100CPSU04</t>
  </si>
  <si>
    <t>HFE_R_013</t>
  </si>
  <si>
    <t>Instructions non mises à jour par rapport à la règlementation</t>
  </si>
  <si>
    <t>La fiche d'analyse n'a pas été actualisée au regard des évolutions réglementaires intervenues.</t>
  </si>
  <si>
    <t>HFE_R_014</t>
  </si>
  <si>
    <t>Absence de recensement des provisions pour charges au titre des subventions globalisées aux EPLE, et ce, dans les délais</t>
  </si>
  <si>
    <t>- Les subventions globalisées aux EPLE qui engagent l'État à l'encontre des EPLE, définies dans la fiche d'analyse, n'ont pas fait l'objet d'une provision pour charge (PPC)
- Le calendrier arrêté par la DGFiP et communiqué dans la note relative aux opérations de clôtures n'a pas été respecté</t>
  </si>
  <si>
    <t>HFE_R_015</t>
  </si>
  <si>
    <t>Valorisation de la provision pour charge (PPC) erronée</t>
  </si>
  <si>
    <t>- Le périmètre de recensement couvrant les subventions globalisées aux EPLE à la charge de l'État n'est pas respecté
- La méthode de valorisation diffusée par la DGESCO dans la note de lancement et rappelée en annexe 5 n'a pas été appliquée.</t>
  </si>
  <si>
    <t>HFE_R_016</t>
  </si>
  <si>
    <t>Anomalies dans la comptabilisation des écritures</t>
  </si>
  <si>
    <t>Les données communiquées au responsable de rattachement n'ont pas été correctement interprétées et/ou retranscrites en comptabilité dans Chorus.
La saisie et la gestion des écritures comptables ne sont pas conformes (compte PCE, ventilation par DF….) avec la réalité de la provision.</t>
  </si>
  <si>
    <t>Retard de versement des subventions aux établissements entraînant un risque de défaut de trésorerie (HFE_R_002)
Instructions non mises à jour par rapport à la règlementation (HFE_R_013)</t>
  </si>
  <si>
    <t>Erreur de saisie dans Chorus par les services déconcentrés lors du paiement des subventions aux établissements (HFE_R_001)
Absence de recensement des provisions pour charges au titre des subventions globalisées aux EPLE, et ce, dans les délais (HFE_R_014)
Anomalies dans la comptabilisation des écritures (HFE_R_016)</t>
  </si>
  <si>
    <t>Non respect des obligations juridiques de l’employeur dans les contrats AED (HFE_R_004)
Non conformité juridique du contrat signé entre l’établissement et l’assistant d’éducation (HFE_R_003)
Valorisation de la PPC erronée (HFE_R_015)</t>
  </si>
  <si>
    <t>HFE013</t>
  </si>
  <si>
    <t>HFE014</t>
  </si>
  <si>
    <t>Absence de recensement des provisions pour charges au titre des subventions globalisées aux EPLE, et ce, dans les délais (HFE_R_014)</t>
  </si>
  <si>
    <t>S'assurer du recensement exhaustif des provisions pour charges</t>
  </si>
  <si>
    <t>Le responsable de rattachement met en place une grille de contrôle pour vérifier qu'une provision pour charge (PPC) a été recensée et comptabilisée dans les délais.
Le responsable de rattachement anticipe le recensement auprès du service prescripteur au regard du calendrier des opérations d'inventaire indiqué dans la note de lancement.</t>
  </si>
  <si>
    <t>HFE015</t>
  </si>
  <si>
    <t>Valorisation de la provision pour charges (PPC) erronée (HFE_R_015)</t>
  </si>
  <si>
    <t>S'assurer de la correcte valorisation de la PPC</t>
  </si>
  <si>
    <t>- Réaliser un contrôle de cohérence du montant de la PPC par rapport à l'évolution du budget N+1. 
- Vérifier que la méthode de valorisation de la PPC correspond au modèle diffusé en annexe 5.</t>
  </si>
  <si>
    <t>HFE016</t>
  </si>
  <si>
    <t>Anomalies dans la comptabilisation des écritures (HFE_R_016)</t>
  </si>
  <si>
    <t>S'assurer de la correcte comptabilisation de la PPC</t>
  </si>
  <si>
    <t>La DAF contrôle le bilan d'entrée et les variations par rapport à N-1 à l'aide de la transaction Chorus FAGLL03.</t>
  </si>
  <si>
    <t>Indiquer si les instructions données sont conformes à la règlementation en vigueur.
Indiquer si la revue annuelle de la fiche a été réalisée conformément au calendrier du service comptable de l'Etat.</t>
  </si>
  <si>
    <t>Indiquer si une PPC a bien été actualisée et recensée et si elle l'a été dans les délais impartis.</t>
  </si>
  <si>
    <t>Indiquer si le contrôle est formalisé et tracé ;
Indiquer si la valorisation de la PPC a été réalisée conformément à la méthode diffusée en annexe 5.
Cette annexe sera jointe en élément probant en appui de la saisie G2P.</t>
  </si>
  <si>
    <t>Indiquer si le contrôle est formalisé et tracé (conservation de l'extraction) et si la comptabilisation de la PPC dans Chorus est conforme.</t>
  </si>
  <si>
    <t>Annexe 5</t>
  </si>
  <si>
    <t>Méthode de valorisation de la provision pour charges au titre des subventions globalisées aux EPLE</t>
  </si>
  <si>
    <t>Opération budgétaire</t>
  </si>
  <si>
    <t>Code activité</t>
  </si>
  <si>
    <t>Domaine fonctionnel (DF)</t>
  </si>
  <si>
    <t>PPC N-1
1525000000</t>
  </si>
  <si>
    <t>Dotation
6851300000</t>
  </si>
  <si>
    <t>Reprise
7851300000</t>
  </si>
  <si>
    <t>PPC N
1525000000</t>
  </si>
  <si>
    <t>Subventions globalisées aux EPLE</t>
  </si>
  <si>
    <t>014100CPSU01</t>
  </si>
  <si>
    <t>0141-01</t>
  </si>
  <si>
    <t>014100CPSU02</t>
  </si>
  <si>
    <t>0141-02</t>
  </si>
  <si>
    <t>014100CPSU03</t>
  </si>
  <si>
    <t>0141-03</t>
  </si>
  <si>
    <t>014100CPSU04</t>
  </si>
  <si>
    <t>0141-05</t>
  </si>
  <si>
    <t>Montant de la PPC à comptabiliser</t>
  </si>
  <si>
    <t>Variation budget N/N+1</t>
  </si>
  <si>
    <t>Variation provision N-1/N</t>
  </si>
  <si>
    <t>Commentaires sur l'évolution de la provision :</t>
  </si>
  <si>
    <t>Le fait générateur est le DRICE prévisionnel N+1 de l'académie transmis par le bureau DGESCO B1-2 début décembre N.</t>
  </si>
  <si>
    <t>Budget programmé N+1 (à partir du DRICE)</t>
  </si>
  <si>
    <t>Budget programmé N 
(à partir du DRICE)</t>
  </si>
  <si>
    <t>Seul le budget N+1 de l'opération budgétaire "Subventions globalisées aux EPLE" (codes activités : 014100CPSU01, 014100CPSU02, 014100CPSU03 et 014100CPSU04) doivent faire l'objet d'une provision pour charges.</t>
  </si>
  <si>
    <t>Correction de l'enchaînement des étapes 3 à 7 suite à la détection de l'anomalie sur le processus 1 (cf ci-dessus)</t>
  </si>
  <si>
    <t>4.0</t>
  </si>
  <si>
    <t xml:space="preserve">(a) Dans le cas des subventions aux établissements privés sous contrat et jusqu’au 31/12/2012,il s’agit d’un BOP central pour 18 académies. Pour 8 académies (Créteil, Lyon, Lille, Grenoble, Nantes, Paris, Rennes et Orléans -Tours), il s’agit d’un BOP académique.
(b) S’agissant des programmes 141, 230 et 139, les BOPs académiques sont notifiés au recteur par le responsable de programme. Le calcul du montant des crédits attribués aux académies prend en compte plusieurs paramètres qui peuvent varier en fonction du programme d’origine (139,141 ou 230).
(c) Pour les assistants d’éducation, les crédits sont notifiés :
en montant aux établissements  « mutualisateurs » (chargés de la rémunération et/ou du paiement des prestations commandés par l’établissement)
en ETP aux établissements « employeurs ».
Pour les crédits pédagogiques et les fonds sociaux, les crédits sont notifiés aux établissements bénéficiaires (pas de mutualisation pour ces dispositifs) 
(d) Les engagements juridiques correspondent à des subventions qui peuvent être globalisées.
(e) Le budget présenté par le chef de l’établissement fait l’objet d’un vote par le conseil d’administration 
de l’établissement public ou par les instances compétentes dans les établissements privés sous contrat.
Le budget de l'EPLE est soumis au contrôle de légalité. 
Pour les établissements privés, seules les subventions de l'Etat accordées sont soumises au contrôle 
de légalité (et non l'intégralité du budget).
(f) Les subventions peuvent être versées en totalité, trimestriellement ou mensuellement. 
Une partie des subventions est versée aux établissements « mutualisateurs »  pour 
rémunérer les assistants d’éducation.
(g) Les établissements élaborent un budget n+1 en fin d’année n (novembre) fondé sur une estimation 
de la subvention versée par l’Etat. Le budget est exécutoire sauf avis contraires des autorités de contrôles 
dans les trente  jours qui suivent sa présentation au contrôle de légalité. Il peut être ajusté par la 
notification exacte d'une subvention par exemple.
(h) Le suivi de l'exécution budgétaire  dans l'outil Chorus permet de suivre la consommation de crédits 
au niveau du RBOP, RUO et/ou RPROG. L'enquête concernant les crédits d'Etat consommés en EPLE 
permet d'avoir une connaissance de l'utilisation des crédits d'ETAT en EPLE. (cf. processus  2,3 et 4)
</t>
  </si>
  <si>
    <t>Instructions relatives aux opérations de clôture non mises à jour par rapport à la règlementation (HFE_R_013)</t>
  </si>
  <si>
    <t xml:space="preserve">S'assurer de la mise à jour des instructions données aux académies sur les opérations de clôture </t>
  </si>
  <si>
    <t>La DGESCO s'assure que les instructions données sur les opérations de clôture (note de lancement + fiche d'analyse millésimée) sont conformes à la règlementation financière et comptable en vigueur, et les transmet au DCISIF pour mise à jour du RCIC.</t>
  </si>
  <si>
    <r>
      <t xml:space="preserve">(a) Les modalités de gestion des fonds sociaux sont définies par </t>
    </r>
    <r>
      <rPr>
        <sz val="10"/>
        <color rgb="FFFF0000"/>
        <rFont val="Trebuchet MS"/>
        <family val="2"/>
      </rPr>
      <t xml:space="preserve">la circulaires n°97-187 du 4 septembre 1997 (abrogée) </t>
    </r>
    <r>
      <rPr>
        <sz val="10"/>
        <color rgb="FF00B050"/>
        <rFont val="Trebuchet MS"/>
        <family val="2"/>
      </rPr>
      <t>Circulaire n° 2017-122 du 22-8-2017</t>
    </r>
    <r>
      <rPr>
        <sz val="10"/>
        <rFont val="Trebuchet MS"/>
        <family val="2"/>
      </rPr>
      <t>, pour le fond social pour les cantines, et par la circulaire n°98-044 du 11 mars 1998 pour le fonds social collégien et fonds social lycéens.
(b) Le conseil d’administration de l’établissement définit les critères et les modalités d’attribution des fonds sociaux. Dans les EPLE, pour les dossiers qui relève du fond social « collège et lycée », une commission (chef d'établissement et communauté éducative pour les EPLE pour les fonds sociaux collège et lycée) est constituée.
(c) Dans les établissements privés sous contrat, pour les dossiers de fonds sociaux collège et lycée , la décision d’attribution relève du recteur sur proposition du chef d’établissement qui a préalablement instruit le dossier.
(d) Pour le fond social cantine (les fonds sociaux lycéens et collégiens peuvent aussi être utilisés 
pour les frais de demi-pension et d'internat. Dans le cadre de la globalisation des crédits, l'imputation comptable se fait souvent sur le compte des fonds sociaux avec des codes de gestion pour distinguer 
le type de dépenses (restauration, internat et autres) : prise en compte de la compensation
sur les frais de demi-pension ou versement à un prestataire privé. 
Dans le cas d’une aide indirecte, il n’y a pas de versement effectué à la famille de l’élève. Les autres 
créances sont par exemple des frais de scolarité ou de transport, dépenses de matériel 
professionnels ou de sport...
Pour les autres fonds sociaux, l’aide est versée directement à la famille de l’élève ou vient compenser 
des créances existantes.
(e) Les restitutions seront facilitées par la mise en place de la RCBC.
(f) Les crédits non consommés en année n sont déduits du montant des 
subventions calculées en année n+1.</t>
    </r>
  </si>
  <si>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</si>
  <si>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</si>
  <si>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</si>
  <si>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</si>
  <si>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</si>
  <si>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</si>
  <si>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</si>
  <si>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</si>
  <si>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</si>
  <si>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</si>
  <si>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</si>
  <si>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</si>
  <si>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</si>
  <si>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</si>
  <si>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</si>
  <si>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</si>
  <si>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</si>
  <si>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</si>
  <si>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</si>
  <si>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</si>
  <si>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</si>
  <si>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</si>
  <si>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</si>
  <si>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</si>
  <si>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</si>
  <si>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</si>
  <si>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</si>
  <si>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</si>
  <si>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</si>
  <si>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</si>
  <si>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</si>
  <si>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Nettoyage AMR (Suppression HFE007)</t>
  </si>
  <si>
    <t>4.1</t>
  </si>
  <si>
    <t xml:space="preserve">Intégration des opérations de clôture </t>
  </si>
  <si>
    <t>4.1 - Mars 2021 _ Toilettage du référentiel (retrait AMR)</t>
  </si>
  <si>
    <r>
      <t xml:space="preserve">Les dispositifs suivants sont </t>
    </r>
    <r>
      <rPr>
        <b/>
        <sz val="10"/>
        <rFont val="Trebuchet MS"/>
        <family val="2"/>
      </rPr>
      <t>couverts par le périmètre du présent référentiel</t>
    </r>
  </si>
  <si>
    <t>Dispositif</t>
  </si>
  <si>
    <t>Montants #230
(réalisé 2011, en €)</t>
  </si>
  <si>
    <t>Montants #139
(en €)</t>
  </si>
  <si>
    <t>Montants #141
(en €)</t>
  </si>
  <si>
    <t>Logigrammes</t>
  </si>
  <si>
    <t>Mutualisation</t>
  </si>
  <si>
    <t>Assistants d’éducation</t>
  </si>
  <si>
    <t>Ce dispositif recouvre les rémunérations variées aux assistants d’éducation employés par les établissements et subventionnés par l’Etat, à savoir : les auxiliaires de vie scolaire « collectif », les assistants de scolarisation, de surveillance et d’assistance pédagogique. Il ne couvre pas les « contrats aidés ».</t>
  </si>
  <si>
    <t>N/A</t>
  </si>
  <si>
    <t>1, 2</t>
  </si>
  <si>
    <t>Crédits pédagogiques et éducatifs</t>
  </si>
  <si>
    <t xml:space="preserve">Ce dispositif concerne les crédits pédagogiques et éducatifs accordés aux établissements publics et aux établissements privés (et recouvre donc plusieurs programmes LOLF) </t>
  </si>
  <si>
    <t>1, 3</t>
  </si>
  <si>
    <t>Fonds sociaux</t>
  </si>
  <si>
    <t>Ce dispositif concerne les fonds sociaux mis à la disposition des établissements publics et privés (fonds social cantine) et les établissements publics pour les fonds sociaux (collégien et lycéen)</t>
  </si>
  <si>
    <t>1, 4</t>
  </si>
  <si>
    <r>
      <t xml:space="preserve">Les dispositifs suivants sont </t>
    </r>
    <r>
      <rPr>
        <b/>
        <sz val="10"/>
        <rFont val="Trebuchet MS"/>
        <family val="2"/>
      </rPr>
      <t>hors périmètre</t>
    </r>
  </si>
  <si>
    <t>Montants 230
(réalisé 2011, en €)</t>
  </si>
  <si>
    <t>Montants 139
(en €)</t>
  </si>
  <si>
    <t xml:space="preserve">Financement du service minimum d'accueil ( SMA) au profit des mairies </t>
  </si>
  <si>
    <t>Ces subventions concernent le service minimum : les salaires non versés aux agents en grève sont transférés aux mairies pour contribuer au financement de la mise en place d’un service minimum d’accueil pour les élèves dans le primaire.</t>
  </si>
  <si>
    <t>Subventions aux associations et aux organismes publics versées par l’administration centrale du MEN</t>
  </si>
  <si>
    <t xml:space="preserve">Ces subventions sont payées par l’administration centrale à diverses associations et divers organismes publics tels que l’Agence de service et de paiement (ASP), CNDP, Centre français de la copie (CFC), SACEM, etc. Elles feront l’objet d’un référentiel de contrôle interne  distinct. </t>
  </si>
  <si>
    <t>Subventions aux associations et aux organismes publics versées par les services déconcentrés</t>
  </si>
  <si>
    <t xml:space="preserve">Les subventions aux associations feront l’objet d’un référentiel de contrôle interne  distinct. </t>
  </si>
  <si>
    <t>Forfait d’externat</t>
  </si>
  <si>
    <t>Le processus de gestion du forfait d’externat (réservé aux établissements privés) fait l’objet d’un référentiel de contrôle interne distinct.</t>
  </si>
  <si>
    <t>Réserve parlementaire</t>
  </si>
  <si>
    <t>-</t>
  </si>
  <si>
    <t>Cf. annexe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</si>
</sst>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ont>
    <font>
      <sz val="11"/>
      <color theme="1"/>
      <name val="Calibri"/>
      <family val="2"/>
      <scheme val="minor"/>
    </font>
    <font>
      <sz val="10"/>
      <name val="Trebuchet MS"/>
      <family val="2"/>
    </font>
    <font>
      <b/>
      <sz val="10"/>
      <name val="Trebuchet MS"/>
      <family val="2"/>
    </font>
    <font>
      <b/>
      <sz val="10"/>
      <color indexed="9"/>
      <name val="Trebuchet MS"/>
      <family val="2"/>
    </font>
    <font>
      <sz val="8"/>
      <name val="Arial"/>
      <family val="2"/>
    </font>
    <font>
      <sz val="8"/>
      <color indexed="81"/>
      <name val="Trebuchet MS"/>
      <family val="2"/>
    </font>
    <font>
      <sz val="8"/>
      <name val="Trebuchet MS"/>
      <family val="2"/>
    </font>
    <font>
      <sz val="9"/>
      <name val="Trebuchet MS"/>
      <family val="2"/>
    </font>
    <font>
      <sz val="11"/>
      <name val="Trebuchet MS"/>
      <family val="2"/>
    </font>
    <font>
      <sz val="10"/>
      <color indexed="8"/>
      <name val="Trebuchet MS"/>
      <family val="2"/>
    </font>
    <font>
      <sz val="14"/>
      <name val="Trebuchet MS"/>
      <family val="2"/>
    </font>
    <font>
      <sz val="12"/>
      <name val="Trebuchet MS"/>
      <family val="2"/>
    </font>
    <font>
      <sz val="8"/>
      <name val="Arial"/>
      <family val="2"/>
    </font>
    <font>
      <b/>
      <sz val="14"/>
      <name val="Trebuchet MS"/>
      <family val="2"/>
    </font>
    <font>
      <i/>
      <sz val="8"/>
      <name val="Trebuchet MS"/>
      <family val="2"/>
    </font>
    <font>
      <sz val="8"/>
      <color indexed="81"/>
      <name val="Tahoma"/>
      <family val="2"/>
    </font>
    <font>
      <b/>
      <sz val="12"/>
      <name val="Trebuchet MS"/>
      <family val="2"/>
    </font>
    <font>
      <b/>
      <sz val="10"/>
      <color indexed="52"/>
      <name val="Trebuchet MS"/>
      <family val="2"/>
    </font>
    <font>
      <sz val="8"/>
      <color indexed="9"/>
      <name val="Trebuchet MS"/>
      <family val="2"/>
    </font>
    <font>
      <sz val="10"/>
      <name val="Arial"/>
      <family val="2"/>
    </font>
    <font>
      <i/>
      <sz val="11"/>
      <name val="Trebuchet MS"/>
      <family val="2"/>
    </font>
    <font>
      <i/>
      <sz val="11"/>
      <color indexed="12"/>
      <name val="Trebuchet MS"/>
      <family val="2"/>
    </font>
    <font>
      <i/>
      <sz val="11"/>
      <name val="Arial"/>
      <family val="2"/>
    </font>
    <font>
      <u/>
      <sz val="10"/>
      <name val="Trebuchet MS"/>
      <family val="2"/>
    </font>
    <font>
      <sz val="24"/>
      <color theme="0"/>
      <name val="Trebuchet MS"/>
      <family val="2"/>
    </font>
    <font>
      <sz val="10"/>
      <color theme="0"/>
      <name val="Trebuchet MS"/>
      <family val="2"/>
    </font>
    <font>
      <b/>
      <sz val="14"/>
      <color theme="6" tint="-0.499984740745262"/>
      <name val="Trebuchet MS"/>
      <family val="2"/>
    </font>
    <font>
      <b/>
      <sz val="9"/>
      <color theme="0"/>
      <name val="Trebuchet MS"/>
      <family val="2"/>
    </font>
    <font>
      <b/>
      <sz val="10"/>
      <color theme="0"/>
      <name val="Trebuchet MS"/>
      <family val="2"/>
    </font>
    <font>
      <sz val="9"/>
      <color theme="0"/>
      <name val="Trebuchet MS"/>
      <family val="2"/>
    </font>
    <font>
      <b/>
      <sz val="11"/>
      <color theme="0"/>
      <name val="Trebuchet MS"/>
      <family val="2"/>
    </font>
    <font>
      <b/>
      <sz val="10"/>
      <color rgb="FFCC9900"/>
      <name val="Trebuchet MS"/>
      <family val="2"/>
    </font>
    <font>
      <sz val="10"/>
      <color rgb="FFFF0000"/>
      <name val="Arial"/>
      <family val="2"/>
    </font>
    <font>
      <sz val="10"/>
      <color rgb="FFFF0000"/>
      <name val="Trebuchet MS"/>
      <family val="2"/>
    </font>
    <font>
      <i/>
      <sz val="10"/>
      <name val="Arial"/>
      <family val="2"/>
    </font>
    <font>
      <sz val="11"/>
      <color theme="1"/>
      <name val="Calibri"/>
      <family val="2"/>
      <scheme val="minor"/>
    </font>
    <font>
      <b/>
      <sz val="10"/>
      <color theme="9" tint="-0.499984740745262"/>
      <name val="Trebuchet MS"/>
      <family val="2"/>
    </font>
    <font>
      <b/>
      <sz val="11"/>
      <color theme="1"/>
      <name val="Calibri"/>
      <family val="2"/>
      <scheme val="minor"/>
    </font>
    <font>
      <b/>
      <sz val="10"/>
      <name val="Arial"/>
      <family val="2"/>
    </font>
    <font>
      <sz val="10"/>
      <color rgb="FF00B050"/>
      <name val="Trebuchet MS"/>
      <family val="2"/>
    </font>
    <font>
      <sz val="10"/>
      <color theme="1"/>
      <name val="Arial"/>
      <family val="2"/>
    </font>
    <font>
      <strike/>
      <sz val="10"/>
      <name val="Cambria"/>
      <family val="1"/>
    </font>
    <font>
      <b/>
      <strike/>
      <sz val="10"/>
      <color indexed="52"/>
      <name val="Cambria"/>
      <family val="1"/>
    </font>
    <font>
      <strike/>
      <sz val="10"/>
      <color indexed="8"/>
      <name val="Cambria"/>
      <family val="1"/>
    </font>
    <font>
      <sz val="10"/>
      <color theme="1"/>
      <name val="Trebuchet MS"/>
      <family val="2"/>
    </font>
    <font>
      <i/>
      <sz val="10"/>
      <name val="Trebuchet MS"/>
      <family val="2"/>
    </font>
    <font>
      <b/>
      <sz val="11"/>
      <color indexed="9"/>
      <name val="Trebuchet MS"/>
      <family val="2"/>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rgb="FF565130"/>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indexed="2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theme="0"/>
      </bottom>
      <diagonal/>
    </border>
    <border>
      <left/>
      <right/>
      <top/>
      <bottom style="medium">
        <color theme="0"/>
      </bottom>
      <diagonal/>
    </border>
  </borders>
  <cellStyleXfs count="5">
    <xf numFmtId="0" fontId="0" fillId="0" borderId="0"/>
    <xf numFmtId="0" fontId="20" fillId="0" borderId="0"/>
    <xf numFmtId="0" fontId="36" fillId="0" borderId="0"/>
    <xf numFmtId="0" fontId="20" fillId="0" borderId="0"/>
    <xf numFmtId="9" fontId="36" fillId="0" borderId="0" applyFont="0" applyFill="0" applyBorder="0" applyAlignment="0" applyProtection="0"/>
  </cellStyleXfs>
  <cellXfs count="304">
    <xf numFmtId="0" fontId="0" fillId="0" borderId="0" xfId="0"/>
    <xf numFmtId="0" fontId="2" fillId="0" borderId="0" xfId="0" applyFont="1"/>
    <xf numFmtId="0" fontId="3"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vertical="center" wrapText="1"/>
    </xf>
    <xf numFmtId="0" fontId="2" fillId="3" borderId="3" xfId="0" applyFont="1" applyFill="1" applyBorder="1" applyAlignment="1">
      <alignment horizontal="center" vertical="center" wrapText="1"/>
    </xf>
    <xf numFmtId="14" fontId="2" fillId="0" borderId="0" xfId="0" applyNumberFormat="1" applyFont="1" applyBorder="1" applyAlignment="1">
      <alignment horizontal="left"/>
    </xf>
    <xf numFmtId="0" fontId="4" fillId="0" borderId="0" xfId="0" applyFont="1" applyFill="1" applyBorder="1" applyAlignment="1">
      <alignmen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Fill="1" applyBorder="1" applyAlignment="1">
      <alignment horizontal="center" vertical="center" wrapText="1"/>
    </xf>
    <xf numFmtId="0" fontId="10" fillId="0" borderId="1" xfId="0" applyFont="1" applyBorder="1" applyAlignment="1">
      <alignment horizontal="left" vertical="center" wrapText="1"/>
    </xf>
    <xf numFmtId="0" fontId="3" fillId="0" borderId="0" xfId="0" applyFont="1" applyFill="1" applyBorder="1" applyAlignment="1">
      <alignment vertical="center"/>
    </xf>
    <xf numFmtId="0" fontId="8" fillId="0" borderId="0" xfId="0" applyFont="1" applyAlignment="1">
      <alignmen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5" xfId="0" applyFont="1" applyFill="1" applyBorder="1" applyAlignment="1">
      <alignment vertical="center" wrapText="1"/>
    </xf>
    <xf numFmtId="0" fontId="2" fillId="2" borderId="2" xfId="0" applyFont="1" applyFill="1" applyBorder="1" applyAlignment="1">
      <alignment vertical="center" wrapText="1"/>
    </xf>
    <xf numFmtId="0" fontId="2" fillId="2" borderId="6" xfId="0" applyFont="1" applyFill="1" applyBorder="1" applyAlignment="1">
      <alignment horizontal="center"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6" xfId="0" applyFill="1" applyBorder="1" applyAlignment="1">
      <alignment vertical="center" wrapText="1"/>
    </xf>
    <xf numFmtId="0" fontId="8" fillId="0" borderId="7"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4" xfId="0" applyFont="1" applyBorder="1"/>
    <xf numFmtId="14" fontId="8" fillId="0" borderId="3" xfId="0" applyNumberFormat="1" applyFont="1" applyBorder="1"/>
    <xf numFmtId="14" fontId="2" fillId="2" borderId="4"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Fill="1" applyBorder="1" applyAlignment="1">
      <alignment vertical="center" wrapText="1"/>
    </xf>
    <xf numFmtId="0" fontId="2" fillId="0" borderId="1" xfId="0" applyFont="1" applyBorder="1" applyAlignment="1" applyProtection="1">
      <alignment horizontal="center" vertical="center" wrapText="1"/>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0" borderId="0" xfId="0" applyFont="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vertical="center"/>
    </xf>
    <xf numFmtId="0" fontId="15" fillId="0" borderId="0" xfId="0" applyFont="1" applyFill="1" applyBorder="1"/>
    <xf numFmtId="0" fontId="2" fillId="3" borderId="0" xfId="0" applyFont="1" applyFill="1" applyAlignment="1">
      <alignment vertical="center" wrapText="1"/>
    </xf>
    <xf numFmtId="0" fontId="2" fillId="3" borderId="4" xfId="0" applyFont="1" applyFill="1" applyBorder="1" applyAlignment="1">
      <alignment horizontal="center" vertical="center" wrapText="1"/>
    </xf>
    <xf numFmtId="0" fontId="2" fillId="3" borderId="0" xfId="0" applyFont="1" applyFill="1"/>
    <xf numFmtId="0" fontId="8" fillId="3" borderId="0" xfId="0" applyFont="1" applyFill="1" applyAlignment="1">
      <alignment horizontal="center" vertical="center"/>
    </xf>
    <xf numFmtId="0" fontId="2" fillId="3" borderId="1" xfId="0" applyFont="1" applyFill="1" applyBorder="1" applyAlignment="1">
      <alignment horizontal="justify" vertical="center" wrapText="1"/>
    </xf>
    <xf numFmtId="0" fontId="10" fillId="3" borderId="1" xfId="0" applyFont="1" applyFill="1" applyBorder="1" applyAlignment="1">
      <alignment vertical="center" wrapText="1"/>
    </xf>
    <xf numFmtId="0" fontId="3" fillId="3" borderId="0" xfId="0" applyFont="1" applyFill="1" applyBorder="1" applyAlignment="1">
      <alignment vertical="center"/>
    </xf>
    <xf numFmtId="0" fontId="0" fillId="3" borderId="0" xfId="0" applyFill="1"/>
    <xf numFmtId="0" fontId="2" fillId="3" borderId="1" xfId="0" applyFont="1" applyFill="1" applyBorder="1" applyAlignment="1">
      <alignment horizontal="left" vertical="center" wrapText="1"/>
    </xf>
    <xf numFmtId="0" fontId="2" fillId="2" borderId="3" xfId="0" applyFont="1" applyFill="1" applyBorder="1" applyAlignment="1">
      <alignment horizontal="center"/>
    </xf>
    <xf numFmtId="0" fontId="2" fillId="2" borderId="6" xfId="0" applyFont="1" applyFill="1" applyBorder="1" applyAlignment="1">
      <alignment horizontal="center"/>
    </xf>
    <xf numFmtId="0" fontId="3" fillId="3" borderId="0" xfId="0" applyFont="1" applyFill="1" applyAlignment="1">
      <alignment horizontal="right"/>
    </xf>
    <xf numFmtId="0" fontId="7" fillId="3" borderId="0" xfId="0" applyFont="1" applyFill="1" applyAlignment="1">
      <alignment horizontal="center" vertical="center"/>
    </xf>
    <xf numFmtId="0" fontId="7" fillId="3" borderId="0" xfId="0" applyFont="1" applyFill="1" applyAlignment="1">
      <alignment horizontal="center"/>
    </xf>
    <xf numFmtId="0" fontId="3" fillId="3" borderId="0" xfId="0" applyFont="1" applyFill="1"/>
    <xf numFmtId="0" fontId="7" fillId="4" borderId="10" xfId="0" applyFont="1" applyFill="1" applyBorder="1" applyAlignment="1">
      <alignment vertical="center" wrapText="1"/>
    </xf>
    <xf numFmtId="0" fontId="7" fillId="5" borderId="11" xfId="0" applyFont="1" applyFill="1" applyBorder="1" applyAlignment="1">
      <alignment vertical="center" wrapText="1"/>
    </xf>
    <xf numFmtId="0" fontId="19" fillId="6" borderId="11" xfId="0" applyFont="1" applyFill="1" applyBorder="1" applyAlignment="1">
      <alignment vertical="center" wrapText="1"/>
    </xf>
    <xf numFmtId="0" fontId="7" fillId="7" borderId="12" xfId="0" applyFont="1" applyFill="1" applyBorder="1" applyAlignment="1">
      <alignment vertical="center" wrapText="1"/>
    </xf>
    <xf numFmtId="0" fontId="7" fillId="4" borderId="13" xfId="0" applyFont="1" applyFill="1" applyBorder="1" applyAlignment="1">
      <alignment vertical="center" wrapText="1"/>
    </xf>
    <xf numFmtId="0" fontId="7" fillId="5" borderId="13" xfId="0" applyFont="1" applyFill="1" applyBorder="1" applyAlignment="1">
      <alignment vertical="center" wrapText="1"/>
    </xf>
    <xf numFmtId="0" fontId="19" fillId="6" borderId="13" xfId="0" applyFont="1" applyFill="1" applyBorder="1" applyAlignment="1">
      <alignment vertical="center" wrapText="1"/>
    </xf>
    <xf numFmtId="0" fontId="7" fillId="8" borderId="12" xfId="0" applyFont="1" applyFill="1" applyBorder="1" applyAlignment="1">
      <alignment vertical="center" wrapText="1"/>
    </xf>
    <xf numFmtId="0" fontId="7" fillId="7" borderId="13" xfId="0" applyFont="1" applyFill="1" applyBorder="1" applyAlignment="1">
      <alignment vertical="center" wrapText="1"/>
    </xf>
    <xf numFmtId="0" fontId="19" fillId="8" borderId="12" xfId="0" applyFont="1" applyFill="1" applyBorder="1" applyAlignment="1">
      <alignment vertical="center" wrapText="1"/>
    </xf>
    <xf numFmtId="0" fontId="19" fillId="8" borderId="13" xfId="0" applyFont="1" applyFill="1" applyBorder="1" applyAlignment="1">
      <alignment vertical="center" wrapText="1"/>
    </xf>
    <xf numFmtId="0" fontId="10" fillId="0" borderId="1" xfId="0" applyFont="1" applyFill="1" applyBorder="1" applyAlignment="1">
      <alignment horizontal="left" vertical="center" wrapText="1"/>
    </xf>
    <xf numFmtId="14" fontId="0" fillId="0" borderId="0" xfId="0" applyNumberFormat="1"/>
    <xf numFmtId="14" fontId="2" fillId="2" borderId="1" xfId="0" applyNumberFormat="1" applyFont="1" applyFill="1" applyBorder="1" applyAlignment="1">
      <alignment vertical="center"/>
    </xf>
    <xf numFmtId="14" fontId="0" fillId="3" borderId="0" xfId="0" applyNumberFormat="1" applyFill="1"/>
    <xf numFmtId="0" fontId="2" fillId="2" borderId="14" xfId="0" applyFont="1" applyFill="1" applyBorder="1" applyAlignment="1">
      <alignment horizontal="center" vertical="center" wrapText="1"/>
    </xf>
    <xf numFmtId="0" fontId="2" fillId="2" borderId="15" xfId="0" applyFont="1" applyFill="1" applyBorder="1" applyAlignment="1">
      <alignment horizontal="center"/>
    </xf>
    <xf numFmtId="0" fontId="2" fillId="2" borderId="16" xfId="0" applyFont="1" applyFill="1" applyBorder="1" applyAlignment="1">
      <alignment horizontal="center" vertical="center" wrapText="1"/>
    </xf>
    <xf numFmtId="0" fontId="20" fillId="0" borderId="0" xfId="1" applyBorder="1"/>
    <xf numFmtId="0" fontId="20" fillId="0" borderId="0" xfId="1"/>
    <xf numFmtId="0" fontId="20" fillId="0" borderId="0" xfId="1" applyBorder="1" applyAlignment="1">
      <alignment horizontal="center"/>
    </xf>
    <xf numFmtId="0" fontId="4" fillId="0" borderId="0" xfId="1" applyFont="1" applyBorder="1" applyAlignment="1">
      <alignment horizontal="center"/>
    </xf>
    <xf numFmtId="0" fontId="4" fillId="0" borderId="0" xfId="1" applyFont="1" applyAlignment="1">
      <alignment horizontal="center"/>
    </xf>
    <xf numFmtId="0" fontId="20" fillId="0" borderId="0" xfId="1" applyAlignment="1">
      <alignment horizontal="center"/>
    </xf>
    <xf numFmtId="14" fontId="20" fillId="0" borderId="0" xfId="1" applyNumberFormat="1" applyBorder="1"/>
    <xf numFmtId="0" fontId="25" fillId="9" borderId="0" xfId="1" applyFont="1" applyFill="1" applyBorder="1"/>
    <xf numFmtId="0" fontId="26" fillId="9" borderId="0" xfId="1" applyFont="1" applyFill="1" applyBorder="1"/>
    <xf numFmtId="0" fontId="2" fillId="0" borderId="0" xfId="1" applyFont="1" applyBorder="1"/>
    <xf numFmtId="0" fontId="2" fillId="0" borderId="0" xfId="1" applyFont="1"/>
    <xf numFmtId="0" fontId="11" fillId="0" borderId="0" xfId="1" applyFont="1" applyBorder="1"/>
    <xf numFmtId="0" fontId="14" fillId="0" borderId="0" xfId="1" applyFont="1" applyBorder="1"/>
    <xf numFmtId="0" fontId="11" fillId="0" borderId="0" xfId="1" applyFont="1" applyBorder="1" applyAlignment="1">
      <alignment horizontal="left" vertical="top"/>
    </xf>
    <xf numFmtId="0" fontId="11" fillId="0" borderId="0" xfId="1" applyFont="1" applyBorder="1" applyAlignment="1">
      <alignment horizontal="left" vertical="top" wrapText="1"/>
    </xf>
    <xf numFmtId="0" fontId="14" fillId="0" borderId="0" xfId="1" applyFont="1" applyBorder="1" applyAlignment="1">
      <alignment horizontal="left" vertical="top"/>
    </xf>
    <xf numFmtId="0" fontId="27" fillId="0" borderId="0" xfId="1" applyFont="1" applyBorder="1" applyAlignment="1">
      <alignment horizontal="left" vertical="top" wrapText="1"/>
    </xf>
    <xf numFmtId="0" fontId="12" fillId="0" borderId="0" xfId="1" applyFont="1" applyBorder="1"/>
    <xf numFmtId="17" fontId="2" fillId="0" borderId="0" xfId="1" applyNumberFormat="1" applyFont="1" applyBorder="1" applyAlignment="1">
      <alignment horizontal="left"/>
    </xf>
    <xf numFmtId="0" fontId="3" fillId="0" borderId="0" xfId="1" applyFont="1"/>
    <xf numFmtId="0" fontId="28" fillId="9" borderId="18" xfId="1" applyFont="1" applyFill="1" applyBorder="1" applyAlignment="1">
      <alignment vertical="center"/>
    </xf>
    <xf numFmtId="0" fontId="8" fillId="0" borderId="7" xfId="1" applyFont="1" applyBorder="1" applyAlignment="1">
      <alignment vertical="center" wrapText="1"/>
    </xf>
    <xf numFmtId="0" fontId="2" fillId="0" borderId="0" xfId="1" applyFont="1" applyAlignment="1">
      <alignment vertical="center"/>
    </xf>
    <xf numFmtId="0" fontId="28" fillId="9" borderId="4" xfId="1" applyFont="1" applyFill="1" applyBorder="1" applyAlignment="1">
      <alignment vertical="center"/>
    </xf>
    <xf numFmtId="0" fontId="8" fillId="2" borderId="3" xfId="1" applyFont="1" applyFill="1" applyBorder="1" applyAlignment="1">
      <alignment vertical="center"/>
    </xf>
    <xf numFmtId="0" fontId="8" fillId="0" borderId="3" xfId="1" applyFont="1" applyFill="1" applyBorder="1" applyAlignment="1">
      <alignment vertical="center"/>
    </xf>
    <xf numFmtId="0" fontId="28" fillId="9" borderId="5" xfId="1" applyFont="1" applyFill="1" applyBorder="1" applyAlignment="1">
      <alignment vertical="center"/>
    </xf>
    <xf numFmtId="14" fontId="8" fillId="0" borderId="6" xfId="1" applyNumberFormat="1" applyFont="1" applyFill="1" applyBorder="1" applyAlignment="1">
      <alignment horizontal="left" vertical="center"/>
    </xf>
    <xf numFmtId="0" fontId="2" fillId="0" borderId="0" xfId="1" applyFont="1" applyAlignment="1">
      <alignment wrapText="1"/>
    </xf>
    <xf numFmtId="0" fontId="2" fillId="0" borderId="0" xfId="1" applyFont="1" applyAlignment="1">
      <alignment horizontal="left"/>
    </xf>
    <xf numFmtId="0" fontId="7" fillId="0" borderId="0" xfId="1" applyFont="1"/>
    <xf numFmtId="0" fontId="8" fillId="0" borderId="1" xfId="0" applyFont="1" applyBorder="1"/>
    <xf numFmtId="0" fontId="28" fillId="9" borderId="19" xfId="1" applyFont="1" applyFill="1" applyBorder="1"/>
    <xf numFmtId="0" fontId="28" fillId="9" borderId="20" xfId="1" applyFont="1" applyFill="1" applyBorder="1"/>
    <xf numFmtId="0" fontId="28" fillId="9" borderId="21" xfId="1" applyFont="1" applyFill="1" applyBorder="1"/>
    <xf numFmtId="0" fontId="8" fillId="0" borderId="18" xfId="0" applyFont="1" applyBorder="1"/>
    <xf numFmtId="14" fontId="8" fillId="0" borderId="22" xfId="0" applyNumberFormat="1" applyFont="1" applyBorder="1"/>
    <xf numFmtId="14" fontId="8" fillId="0" borderId="7" xfId="0" applyNumberFormat="1" applyFont="1" applyBorder="1"/>
    <xf numFmtId="0" fontId="29" fillId="9" borderId="18" xfId="0" applyFont="1" applyFill="1" applyBorder="1" applyAlignment="1">
      <alignment horizontal="center" vertical="center" wrapText="1"/>
    </xf>
    <xf numFmtId="0" fontId="29" fillId="9" borderId="22" xfId="0" applyFont="1" applyFill="1" applyBorder="1" applyAlignment="1">
      <alignment horizontal="center" vertical="center" wrapText="1"/>
    </xf>
    <xf numFmtId="0" fontId="29" fillId="9" borderId="7"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30" fillId="9" borderId="0" xfId="0" applyFont="1" applyFill="1" applyAlignment="1">
      <alignment horizontal="center" vertical="center" wrapText="1"/>
    </xf>
    <xf numFmtId="0" fontId="28" fillId="9" borderId="22" xfId="0" applyFont="1" applyFill="1" applyBorder="1" applyAlignment="1">
      <alignment horizontal="center" vertical="center" wrapText="1"/>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3" fillId="0" borderId="0" xfId="1" applyFont="1" applyFill="1" applyBorder="1" applyAlignment="1">
      <alignment vertical="center"/>
    </xf>
    <xf numFmtId="0" fontId="20" fillId="0" borderId="0" xfId="1" applyAlignment="1">
      <alignment vertical="center" wrapText="1"/>
    </xf>
    <xf numFmtId="0" fontId="31" fillId="9" borderId="23" xfId="1" applyFont="1" applyFill="1" applyBorder="1" applyAlignment="1">
      <alignment vertical="center"/>
    </xf>
    <xf numFmtId="0" fontId="29" fillId="9" borderId="24" xfId="1" applyFont="1" applyFill="1" applyBorder="1" applyAlignment="1">
      <alignment vertical="center" wrapText="1"/>
    </xf>
    <xf numFmtId="0" fontId="3" fillId="0" borderId="0" xfId="1" applyFont="1" applyBorder="1" applyAlignment="1">
      <alignment vertical="center" wrapText="1"/>
    </xf>
    <xf numFmtId="0" fontId="2" fillId="0" borderId="0" xfId="1" applyFont="1" applyAlignment="1">
      <alignment vertical="center" wrapText="1"/>
    </xf>
    <xf numFmtId="0" fontId="29" fillId="9" borderId="18" xfId="1" applyFont="1" applyFill="1" applyBorder="1" applyAlignment="1">
      <alignment horizontal="center" vertical="center" wrapText="1"/>
    </xf>
    <xf numFmtId="0" fontId="29" fillId="9" borderId="22" xfId="1" applyFont="1" applyFill="1" applyBorder="1" applyAlignment="1">
      <alignment horizontal="center" vertical="center" wrapText="1"/>
    </xf>
    <xf numFmtId="0" fontId="29" fillId="9" borderId="7" xfId="1" applyFont="1" applyFill="1" applyBorder="1" applyAlignment="1">
      <alignment horizontal="center" vertical="center" wrapText="1"/>
    </xf>
    <xf numFmtId="0" fontId="2" fillId="0" borderId="1" xfId="1" applyFont="1" applyFill="1" applyBorder="1" applyAlignment="1">
      <alignment vertical="center" wrapText="1"/>
    </xf>
    <xf numFmtId="0" fontId="2" fillId="0" borderId="1" xfId="1" applyFont="1" applyBorder="1" applyAlignment="1">
      <alignment horizontal="left" vertical="center" wrapText="1"/>
    </xf>
    <xf numFmtId="0" fontId="24"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pplyProtection="1">
      <alignment horizontal="center" vertical="center" wrapText="1"/>
    </xf>
    <xf numFmtId="0" fontId="2" fillId="2" borderId="3" xfId="1" applyFont="1" applyFill="1" applyBorder="1" applyAlignment="1">
      <alignment horizontal="center" vertical="center" wrapText="1"/>
    </xf>
    <xf numFmtId="14" fontId="2" fillId="2" borderId="4"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32" fillId="0" borderId="1" xfId="1" applyFont="1" applyFill="1" applyBorder="1" applyAlignment="1">
      <alignment horizontal="center" vertical="center" wrapText="1"/>
    </xf>
    <xf numFmtId="0" fontId="2" fillId="2" borderId="4" xfId="1" applyFont="1" applyFill="1" applyBorder="1" applyAlignment="1">
      <alignment vertical="center" wrapText="1"/>
    </xf>
    <xf numFmtId="0" fontId="10" fillId="0" borderId="1" xfId="1" applyFont="1" applyBorder="1" applyAlignment="1">
      <alignment horizontal="left" vertical="center" wrapText="1"/>
    </xf>
    <xf numFmtId="0" fontId="2" fillId="0" borderId="1" xfId="1" applyFont="1" applyBorder="1" applyAlignment="1">
      <alignment vertical="center" wrapText="1"/>
    </xf>
    <xf numFmtId="0" fontId="2" fillId="3" borderId="1" xfId="1" applyFont="1" applyFill="1" applyBorder="1" applyAlignment="1">
      <alignment horizontal="justify" vertical="center" wrapText="1"/>
    </xf>
    <xf numFmtId="0" fontId="2" fillId="3" borderId="1" xfId="1" applyFont="1" applyFill="1" applyBorder="1" applyAlignment="1">
      <alignment horizontal="left" vertical="center" wrapText="1"/>
    </xf>
    <xf numFmtId="0" fontId="20" fillId="2" borderId="4" xfId="1" applyFill="1" applyBorder="1" applyAlignment="1">
      <alignment vertical="center" wrapText="1"/>
    </xf>
    <xf numFmtId="0" fontId="20" fillId="2" borderId="1" xfId="1" applyFill="1" applyBorder="1" applyAlignment="1">
      <alignment vertical="center" wrapText="1"/>
    </xf>
    <xf numFmtId="0" fontId="20" fillId="2" borderId="3" xfId="1" applyFill="1" applyBorder="1" applyAlignment="1">
      <alignment vertical="center" wrapText="1"/>
    </xf>
    <xf numFmtId="0" fontId="20" fillId="2" borderId="5" xfId="1" applyFill="1" applyBorder="1" applyAlignment="1">
      <alignment vertical="center" wrapText="1"/>
    </xf>
    <xf numFmtId="0" fontId="20" fillId="2" borderId="2" xfId="1" applyFill="1" applyBorder="1" applyAlignment="1">
      <alignment vertical="center" wrapText="1"/>
    </xf>
    <xf numFmtId="0" fontId="20" fillId="2" borderId="6" xfId="1" applyFill="1" applyBorder="1" applyAlignment="1">
      <alignment vertical="center" wrapText="1"/>
    </xf>
    <xf numFmtId="0" fontId="2" fillId="2" borderId="6" xfId="1" applyFont="1" applyFill="1" applyBorder="1" applyAlignment="1">
      <alignment horizontal="center" vertical="center" wrapText="1"/>
    </xf>
    <xf numFmtId="0" fontId="29" fillId="9" borderId="1" xfId="0" applyFont="1" applyFill="1" applyBorder="1" applyAlignment="1">
      <alignment horizontal="center" vertical="center"/>
    </xf>
    <xf numFmtId="0" fontId="8" fillId="0" borderId="25" xfId="0" applyFont="1" applyBorder="1"/>
    <xf numFmtId="14" fontId="8" fillId="0" borderId="26" xfId="0" applyNumberFormat="1" applyFont="1" applyBorder="1"/>
    <xf numFmtId="0" fontId="8" fillId="0" borderId="16" xfId="1" applyFont="1" applyBorder="1" applyAlignment="1">
      <alignment vertical="center" wrapText="1"/>
    </xf>
    <xf numFmtId="0" fontId="35" fillId="0" borderId="0" xfId="1" applyFont="1"/>
    <xf numFmtId="0" fontId="4"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2" fillId="0" borderId="0" xfId="1" applyFont="1" applyFill="1" applyAlignment="1">
      <alignment horizontal="center"/>
    </xf>
    <xf numFmtId="0" fontId="29" fillId="0" borderId="36" xfId="1" applyFont="1" applyFill="1" applyBorder="1" applyAlignment="1">
      <alignment vertical="center" wrapText="1"/>
    </xf>
    <xf numFmtId="0" fontId="29" fillId="9" borderId="18" xfId="1" applyFont="1" applyFill="1" applyBorder="1" applyAlignment="1">
      <alignment horizontal="center" vertical="center" wrapText="1"/>
    </xf>
    <xf numFmtId="0" fontId="29" fillId="9" borderId="22" xfId="1" applyFont="1" applyFill="1" applyBorder="1" applyAlignment="1">
      <alignment horizontal="center" vertical="center" wrapText="1"/>
    </xf>
    <xf numFmtId="0" fontId="29" fillId="9" borderId="7" xfId="1" applyFont="1" applyFill="1" applyBorder="1" applyAlignment="1">
      <alignment horizontal="center" vertical="center" wrapText="1"/>
    </xf>
    <xf numFmtId="0" fontId="2" fillId="0" borderId="0" xfId="3" applyFont="1" applyFill="1" applyAlignment="1">
      <alignment vertical="center" wrapText="1"/>
    </xf>
    <xf numFmtId="0" fontId="2" fillId="0" borderId="4" xfId="3" applyFont="1" applyFill="1" applyBorder="1" applyAlignment="1">
      <alignment horizontal="center" vertical="center" wrapText="1"/>
    </xf>
    <xf numFmtId="0" fontId="2" fillId="0" borderId="3" xfId="3" applyFont="1" applyFill="1" applyBorder="1" applyAlignment="1">
      <alignment horizontal="center" vertical="center" wrapText="1"/>
    </xf>
    <xf numFmtId="0" fontId="39" fillId="0" borderId="0" xfId="0" applyFont="1" applyBorder="1"/>
    <xf numFmtId="0" fontId="2" fillId="0" borderId="1" xfId="3" applyFont="1" applyBorder="1" applyAlignment="1">
      <alignment horizontal="center" vertical="center" wrapText="1"/>
    </xf>
    <xf numFmtId="0" fontId="2" fillId="0" borderId="1" xfId="3" applyFont="1" applyBorder="1" applyAlignment="1" applyProtection="1">
      <alignment horizontal="center" vertical="center" wrapText="1"/>
    </xf>
    <xf numFmtId="0" fontId="37" fillId="0" borderId="1" xfId="3" applyFont="1" applyBorder="1" applyAlignment="1">
      <alignment horizontal="center" vertical="center" wrapText="1"/>
    </xf>
    <xf numFmtId="0" fontId="36" fillId="0" borderId="0" xfId="2"/>
    <xf numFmtId="0" fontId="2" fillId="0" borderId="1" xfId="3" applyFont="1" applyFill="1" applyBorder="1" applyAlignment="1">
      <alignment vertical="center" wrapText="1"/>
    </xf>
    <xf numFmtId="0" fontId="36" fillId="0" borderId="1" xfId="2" applyBorder="1"/>
    <xf numFmtId="0" fontId="36" fillId="0" borderId="1" xfId="2" applyBorder="1" applyAlignment="1">
      <alignment horizontal="center"/>
    </xf>
    <xf numFmtId="0" fontId="36" fillId="0" borderId="16" xfId="2" applyBorder="1" applyAlignment="1">
      <alignment horizontal="center"/>
    </xf>
    <xf numFmtId="0" fontId="38" fillId="0" borderId="27" xfId="2" applyFont="1" applyFill="1" applyBorder="1" applyAlignment="1">
      <alignment horizontal="center"/>
    </xf>
    <xf numFmtId="0" fontId="38" fillId="0" borderId="29" xfId="2" applyFont="1" applyBorder="1"/>
    <xf numFmtId="0" fontId="36" fillId="11" borderId="0" xfId="2" applyFill="1"/>
    <xf numFmtId="0" fontId="38" fillId="11" borderId="0" xfId="2" applyFont="1" applyFill="1"/>
    <xf numFmtId="0" fontId="38" fillId="10" borderId="1" xfId="2" applyFont="1" applyFill="1" applyBorder="1" applyAlignment="1">
      <alignment horizontal="center" vertical="center"/>
    </xf>
    <xf numFmtId="0" fontId="38" fillId="10" borderId="1" xfId="2" applyFont="1" applyFill="1" applyBorder="1" applyAlignment="1">
      <alignment horizontal="center" wrapText="1"/>
    </xf>
    <xf numFmtId="0" fontId="36" fillId="12" borderId="1" xfId="2" applyFill="1" applyBorder="1" applyAlignment="1">
      <alignment horizontal="center"/>
    </xf>
    <xf numFmtId="0" fontId="36" fillId="12" borderId="16" xfId="2" applyFill="1" applyBorder="1" applyAlignment="1">
      <alignment horizontal="center"/>
    </xf>
    <xf numFmtId="0" fontId="36" fillId="12" borderId="1" xfId="2" applyFill="1" applyBorder="1"/>
    <xf numFmtId="9" fontId="36" fillId="11" borderId="0" xfId="4" applyFont="1" applyFill="1"/>
    <xf numFmtId="0" fontId="36" fillId="11" borderId="0" xfId="2" applyFill="1" applyAlignment="1">
      <alignment horizontal="right"/>
    </xf>
    <xf numFmtId="0" fontId="38" fillId="10" borderId="1" xfId="2" applyFont="1" applyFill="1" applyBorder="1" applyAlignment="1">
      <alignment horizontal="center" vertical="center" wrapText="1"/>
    </xf>
    <xf numFmtId="0" fontId="36" fillId="11" borderId="1" xfId="2" applyFill="1" applyBorder="1"/>
    <xf numFmtId="0" fontId="36" fillId="12" borderId="16" xfId="2" applyFill="1" applyBorder="1"/>
    <xf numFmtId="0" fontId="36" fillId="0" borderId="16" xfId="2" applyBorder="1"/>
    <xf numFmtId="0" fontId="38" fillId="0" borderId="28" xfId="2" applyFont="1" applyBorder="1"/>
    <xf numFmtId="0" fontId="38" fillId="11" borderId="27" xfId="2" applyFont="1" applyFill="1" applyBorder="1"/>
    <xf numFmtId="0" fontId="2" fillId="0" borderId="0" xfId="0" applyFont="1" applyBorder="1" applyAlignment="1">
      <alignment horizontal="center" vertical="center"/>
    </xf>
    <xf numFmtId="0" fontId="2" fillId="0" borderId="0" xfId="0" applyFont="1" applyFill="1" applyBorder="1" applyAlignment="1">
      <alignment vertical="center"/>
    </xf>
    <xf numFmtId="0" fontId="1" fillId="11" borderId="0" xfId="2" applyFont="1" applyFill="1"/>
    <xf numFmtId="0" fontId="2" fillId="0" borderId="0" xfId="1" applyFont="1" applyFill="1" applyBorder="1"/>
    <xf numFmtId="0" fontId="4" fillId="0" borderId="0" xfId="1" applyFont="1" applyFill="1" applyBorder="1" applyAlignment="1">
      <alignment vertical="center"/>
    </xf>
    <xf numFmtId="0" fontId="29" fillId="9" borderId="18" xfId="1" applyFont="1" applyFill="1" applyBorder="1" applyAlignment="1">
      <alignment vertical="center" wrapText="1"/>
    </xf>
    <xf numFmtId="0" fontId="29" fillId="9" borderId="4" xfId="1" applyFont="1" applyFill="1" applyBorder="1" applyAlignment="1">
      <alignment vertical="center" wrapText="1"/>
    </xf>
    <xf numFmtId="0" fontId="29" fillId="9" borderId="5" xfId="1" applyFont="1" applyFill="1" applyBorder="1" applyAlignment="1">
      <alignment vertical="center" wrapText="1"/>
    </xf>
    <xf numFmtId="0" fontId="9" fillId="0" borderId="0" xfId="1" applyFont="1" applyFill="1" applyBorder="1" applyAlignment="1">
      <alignment horizontal="left" vertical="center" wrapText="1"/>
    </xf>
    <xf numFmtId="0" fontId="3" fillId="0" borderId="0" xfId="1" applyFont="1" applyBorder="1" applyAlignment="1"/>
    <xf numFmtId="0" fontId="4" fillId="0" borderId="0" xfId="1" applyFont="1" applyFill="1" applyBorder="1" applyAlignment="1">
      <alignment horizontal="center" vertical="center" wrapText="1"/>
    </xf>
    <xf numFmtId="0" fontId="2" fillId="0" borderId="0" xfId="1" applyFont="1" applyAlignment="1">
      <alignment horizontal="center"/>
    </xf>
    <xf numFmtId="0" fontId="29" fillId="9" borderId="27" xfId="1" applyFont="1" applyFill="1" applyBorder="1" applyAlignment="1">
      <alignment horizontal="center" vertical="center" wrapText="1"/>
    </xf>
    <xf numFmtId="0" fontId="29" fillId="9" borderId="29" xfId="1" applyFont="1" applyFill="1" applyBorder="1" applyAlignment="1">
      <alignment horizontal="center" vertical="center" wrapText="1"/>
    </xf>
    <xf numFmtId="0" fontId="2" fillId="0" borderId="30" xfId="1" applyFont="1" applyBorder="1"/>
    <xf numFmtId="0" fontId="33" fillId="0" borderId="30" xfId="1" applyFont="1" applyBorder="1" applyAlignment="1">
      <alignment wrapText="1"/>
    </xf>
    <xf numFmtId="0" fontId="20" fillId="0" borderId="9" xfId="1" applyBorder="1"/>
    <xf numFmtId="0" fontId="34" fillId="0" borderId="32" xfId="1" applyFont="1" applyBorder="1" applyAlignment="1">
      <alignment wrapText="1"/>
    </xf>
    <xf numFmtId="0" fontId="34" fillId="0" borderId="0" xfId="1" applyFont="1" applyBorder="1" applyAlignment="1">
      <alignment wrapText="1"/>
    </xf>
    <xf numFmtId="0" fontId="2" fillId="0" borderId="8" xfId="1" applyFont="1" applyBorder="1"/>
    <xf numFmtId="0" fontId="2" fillId="0" borderId="9" xfId="1" applyFont="1" applyBorder="1"/>
    <xf numFmtId="0" fontId="39" fillId="0" borderId="0" xfId="1" applyFont="1" applyBorder="1"/>
    <xf numFmtId="0" fontId="20" fillId="0" borderId="0" xfId="1" applyFont="1" applyBorder="1"/>
    <xf numFmtId="0" fontId="29" fillId="9" borderId="52" xfId="1" applyFont="1" applyFill="1" applyBorder="1" applyAlignment="1">
      <alignment horizontal="center" vertical="center" wrapText="1"/>
    </xf>
    <xf numFmtId="0" fontId="2" fillId="0" borderId="5" xfId="1" applyFont="1" applyBorder="1"/>
    <xf numFmtId="0" fontId="2" fillId="0" borderId="2" xfId="1" applyFont="1" applyBorder="1"/>
    <xf numFmtId="0" fontId="3" fillId="0" borderId="6" xfId="1" applyFont="1" applyBorder="1" applyAlignment="1">
      <alignment vertical="center" wrapText="1"/>
    </xf>
    <xf numFmtId="0" fontId="37" fillId="0" borderId="3" xfId="3" applyFont="1" applyFill="1" applyBorder="1" applyAlignment="1">
      <alignment horizontal="center" vertical="center" wrapText="1"/>
    </xf>
    <xf numFmtId="0" fontId="2" fillId="0" borderId="44" xfId="0" applyFont="1" applyBorder="1" applyAlignment="1">
      <alignment vertical="center" wrapText="1"/>
    </xf>
    <xf numFmtId="0" fontId="42" fillId="0" borderId="4" xfId="0" applyFont="1" applyFill="1" applyBorder="1" applyAlignment="1">
      <alignment vertical="center" wrapText="1"/>
    </xf>
    <xf numFmtId="0" fontId="42" fillId="0" borderId="1" xfId="0" applyFont="1" applyBorder="1" applyAlignment="1">
      <alignment horizontal="left" vertical="center" wrapText="1"/>
    </xf>
    <xf numFmtId="0" fontId="43" fillId="0" borderId="1" xfId="0" applyFont="1" applyFill="1" applyBorder="1" applyAlignment="1">
      <alignment horizontal="center" vertical="center" wrapText="1"/>
    </xf>
    <xf numFmtId="0" fontId="42" fillId="0" borderId="1" xfId="0" applyFont="1" applyBorder="1" applyAlignment="1" applyProtection="1">
      <alignment horizontal="center" vertical="center" wrapText="1"/>
    </xf>
    <xf numFmtId="0" fontId="42" fillId="0" borderId="1" xfId="0" applyFont="1" applyBorder="1" applyAlignment="1">
      <alignment horizontal="center" vertical="center" wrapText="1"/>
    </xf>
    <xf numFmtId="0" fontId="42" fillId="2" borderId="3" xfId="0" applyFont="1" applyFill="1" applyBorder="1" applyAlignment="1">
      <alignment horizontal="center" vertical="center" wrapText="1"/>
    </xf>
    <xf numFmtId="0" fontId="42" fillId="0" borderId="0" xfId="0" applyFont="1" applyAlignment="1">
      <alignment vertical="center" wrapText="1"/>
    </xf>
    <xf numFmtId="14" fontId="42" fillId="2" borderId="4"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2" fillId="2" borderId="1" xfId="0" applyFont="1" applyFill="1" applyBorder="1" applyAlignment="1">
      <alignment vertical="center" wrapText="1"/>
    </xf>
    <xf numFmtId="0" fontId="41" fillId="0" borderId="4" xfId="3" applyFont="1" applyFill="1" applyBorder="1" applyAlignment="1">
      <alignment vertical="center" wrapText="1"/>
    </xf>
    <xf numFmtId="0" fontId="45" fillId="0" borderId="1" xfId="3" applyFont="1" applyFill="1" applyBorder="1" applyAlignment="1">
      <alignment vertical="center" wrapText="1"/>
    </xf>
    <xf numFmtId="0" fontId="45" fillId="0" borderId="1" xfId="3" quotePrefix="1" applyFont="1" applyFill="1" applyBorder="1" applyAlignment="1">
      <alignment vertical="center" wrapText="1"/>
    </xf>
    <xf numFmtId="0" fontId="45" fillId="0" borderId="4" xfId="3" applyFont="1" applyFill="1" applyBorder="1" applyAlignment="1">
      <alignment vertical="center" wrapText="1"/>
    </xf>
    <xf numFmtId="0" fontId="8" fillId="0" borderId="1" xfId="1" applyFont="1" applyBorder="1" applyAlignment="1">
      <alignment vertical="center" wrapText="1"/>
    </xf>
    <xf numFmtId="14" fontId="8" fillId="0" borderId="3" xfId="1" applyNumberFormat="1" applyFont="1" applyBorder="1"/>
    <xf numFmtId="0" fontId="8" fillId="0" borderId="4" xfId="1" applyFont="1" applyBorder="1" applyAlignment="1">
      <alignment vertical="center" wrapText="1"/>
    </xf>
    <xf numFmtId="0" fontId="8" fillId="0" borderId="5" xfId="1" applyFont="1" applyBorder="1" applyAlignment="1">
      <alignment vertical="center" wrapText="1"/>
    </xf>
    <xf numFmtId="0" fontId="8" fillId="0" borderId="2" xfId="1" applyFont="1" applyBorder="1" applyAlignment="1">
      <alignment vertical="center" wrapText="1"/>
    </xf>
    <xf numFmtId="14" fontId="8" fillId="0" borderId="3" xfId="1" applyNumberFormat="1" applyFont="1" applyBorder="1" applyAlignment="1">
      <alignment vertical="center" wrapText="1"/>
    </xf>
    <xf numFmtId="14" fontId="8" fillId="0" borderId="6" xfId="1" applyNumberFormat="1" applyFont="1" applyBorder="1" applyAlignment="1">
      <alignment vertical="center" wrapText="1"/>
    </xf>
    <xf numFmtId="0" fontId="46" fillId="0" borderId="0" xfId="0" applyFont="1" applyAlignment="1">
      <alignment vertical="top" wrapText="1"/>
    </xf>
    <xf numFmtId="0" fontId="2" fillId="0" borderId="0" xfId="0" applyFont="1" applyAlignment="1">
      <alignment vertical="top" wrapText="1"/>
    </xf>
    <xf numFmtId="0" fontId="47" fillId="9" borderId="1" xfId="0" applyFont="1" applyFill="1" applyBorder="1" applyAlignment="1">
      <alignment horizontal="center" vertical="center" wrapText="1"/>
    </xf>
    <xf numFmtId="0" fontId="2" fillId="0" borderId="0" xfId="0" applyFont="1" applyAlignment="1">
      <alignment vertical="center"/>
    </xf>
    <xf numFmtId="3" fontId="2" fillId="0" borderId="0" xfId="0" applyNumberFormat="1" applyFont="1" applyAlignment="1">
      <alignment horizontal="center"/>
    </xf>
    <xf numFmtId="0" fontId="2" fillId="13" borderId="1" xfId="0" applyFont="1" applyFill="1" applyBorder="1" applyAlignment="1">
      <alignment vertical="center" wrapText="1"/>
    </xf>
    <xf numFmtId="0" fontId="2" fillId="13" borderId="1" xfId="0" quotePrefix="1" applyFont="1" applyFill="1" applyBorder="1" applyAlignment="1">
      <alignment vertical="center" wrapText="1"/>
    </xf>
    <xf numFmtId="3" fontId="34" fillId="0" borderId="1" xfId="0" applyNumberFormat="1" applyFont="1" applyBorder="1" applyAlignment="1">
      <alignment horizontal="center" vertical="center" wrapText="1"/>
    </xf>
    <xf numFmtId="3" fontId="34" fillId="0" borderId="1" xfId="0" applyNumberFormat="1" applyFont="1" applyBorder="1" applyAlignment="1">
      <alignment horizontal="center" vertical="center"/>
    </xf>
    <xf numFmtId="3" fontId="34" fillId="0" borderId="0" xfId="0" applyNumberFormat="1" applyFont="1" applyAlignment="1">
      <alignment horizontal="center"/>
    </xf>
    <xf numFmtId="3" fontId="34" fillId="13" borderId="1" xfId="0" applyNumberFormat="1" applyFont="1" applyFill="1" applyBorder="1" applyAlignment="1">
      <alignment horizontal="center" vertical="center"/>
    </xf>
    <xf numFmtId="0" fontId="27" fillId="0" borderId="0" xfId="1" applyFont="1" applyBorder="1" applyAlignment="1">
      <alignment horizontal="left" vertical="top" wrapText="1"/>
    </xf>
    <xf numFmtId="0" fontId="21" fillId="0" borderId="0" xfId="1" applyFont="1" applyBorder="1" applyAlignment="1">
      <alignment horizontal="left" vertical="top" wrapText="1"/>
    </xf>
    <xf numFmtId="0" fontId="23" fillId="0" borderId="0" xfId="1" applyFont="1" applyAlignment="1">
      <alignment horizontal="left" vertical="top" wrapText="1"/>
    </xf>
    <xf numFmtId="0" fontId="20" fillId="0" borderId="0" xfId="1" applyAlignment="1">
      <alignment horizontal="left" vertical="top" wrapText="1"/>
    </xf>
    <xf numFmtId="0" fontId="2" fillId="0" borderId="39" xfId="1" applyFont="1" applyBorder="1" applyAlignment="1">
      <alignment horizontal="center"/>
    </xf>
    <xf numFmtId="0" fontId="2" fillId="0" borderId="41" xfId="1" applyFont="1" applyBorder="1" applyAlignment="1">
      <alignment horizontal="center"/>
    </xf>
    <xf numFmtId="0" fontId="2" fillId="0" borderId="26" xfId="1" applyFont="1" applyBorder="1" applyAlignment="1">
      <alignment horizontal="left" vertical="top" wrapText="1"/>
    </xf>
    <xf numFmtId="0" fontId="2" fillId="0" borderId="32" xfId="1" applyFont="1" applyBorder="1" applyAlignment="1">
      <alignment horizontal="left" vertical="top" wrapText="1"/>
    </xf>
    <xf numFmtId="0" fontId="2" fillId="0" borderId="31" xfId="1" applyFont="1" applyBorder="1" applyAlignment="1">
      <alignment horizontal="center"/>
    </xf>
    <xf numFmtId="0" fontId="2" fillId="0" borderId="48" xfId="1" applyFont="1" applyBorder="1" applyAlignment="1">
      <alignment horizontal="center"/>
    </xf>
    <xf numFmtId="0" fontId="29" fillId="9" borderId="37" xfId="1" applyFont="1" applyFill="1" applyBorder="1" applyAlignment="1">
      <alignment horizontal="center" vertical="center" wrapText="1"/>
    </xf>
    <xf numFmtId="0" fontId="29" fillId="9" borderId="47" xfId="1" applyFont="1" applyFill="1" applyBorder="1" applyAlignment="1">
      <alignment horizontal="center" vertical="center" wrapText="1"/>
    </xf>
    <xf numFmtId="0" fontId="29" fillId="9" borderId="53" xfId="1" applyFont="1" applyFill="1" applyBorder="1" applyAlignment="1">
      <alignment horizontal="center" vertical="center" wrapText="1"/>
    </xf>
    <xf numFmtId="0" fontId="29" fillId="9" borderId="54" xfId="1" applyFont="1" applyFill="1" applyBorder="1" applyAlignment="1">
      <alignment horizontal="center" vertical="center" wrapText="1"/>
    </xf>
    <xf numFmtId="0" fontId="2" fillId="2" borderId="22"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7" xfId="1" applyFont="1" applyFill="1" applyBorder="1" applyAlignment="1">
      <alignment horizontal="center" vertical="center"/>
    </xf>
    <xf numFmtId="0" fontId="9" fillId="0" borderId="33"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9" fillId="0" borderId="6" xfId="1" applyFont="1" applyFill="1" applyBorder="1" applyAlignment="1">
      <alignment horizontal="left" vertical="center" wrapText="1"/>
    </xf>
    <xf numFmtId="0" fontId="29" fillId="9" borderId="46" xfId="1" applyFont="1" applyFill="1" applyBorder="1" applyAlignment="1">
      <alignment horizontal="center" vertical="center" wrapText="1"/>
    </xf>
    <xf numFmtId="0" fontId="29" fillId="9" borderId="49" xfId="1" applyFont="1" applyFill="1" applyBorder="1" applyAlignment="1">
      <alignment horizontal="center" vertical="center" wrapText="1"/>
    </xf>
    <xf numFmtId="0" fontId="2" fillId="0" borderId="50" xfId="1" applyFont="1" applyBorder="1" applyAlignment="1">
      <alignment horizontal="center"/>
    </xf>
    <xf numFmtId="0" fontId="2" fillId="0" borderId="51" xfId="1" applyFont="1" applyBorder="1" applyAlignment="1">
      <alignment horizontal="center"/>
    </xf>
    <xf numFmtId="0" fontId="2" fillId="0" borderId="35" xfId="1" applyFont="1" applyBorder="1" applyAlignment="1">
      <alignment horizontal="left" vertical="top" wrapText="1"/>
    </xf>
    <xf numFmtId="0" fontId="33" fillId="0" borderId="17" xfId="1" applyFont="1" applyBorder="1" applyAlignment="1">
      <alignment horizontal="center" wrapText="1"/>
    </xf>
    <xf numFmtId="0" fontId="33" fillId="0" borderId="42" xfId="1" applyFont="1" applyBorder="1" applyAlignment="1">
      <alignment horizontal="center" wrapText="1"/>
    </xf>
    <xf numFmtId="0" fontId="2" fillId="0" borderId="17" xfId="1" applyFont="1" applyBorder="1" applyAlignment="1">
      <alignment horizontal="center" wrapText="1"/>
    </xf>
    <xf numFmtId="0" fontId="2" fillId="0" borderId="42" xfId="1" applyFont="1" applyBorder="1" applyAlignment="1">
      <alignment horizontal="center" wrapText="1"/>
    </xf>
    <xf numFmtId="0" fontId="36" fillId="0" borderId="1" xfId="2" applyBorder="1" applyAlignment="1">
      <alignment horizontal="center" vertical="center" wrapText="1"/>
    </xf>
    <xf numFmtId="0" fontId="38" fillId="11" borderId="39" xfId="2" applyFont="1" applyFill="1" applyBorder="1" applyAlignment="1">
      <alignment horizontal="left" vertical="top"/>
    </xf>
    <xf numFmtId="0" fontId="36" fillId="11" borderId="40" xfId="2" applyFill="1" applyBorder="1" applyAlignment="1">
      <alignment horizontal="left" vertical="top"/>
    </xf>
    <xf numFmtId="0" fontId="36" fillId="11" borderId="41" xfId="2" applyFill="1" applyBorder="1" applyAlignment="1">
      <alignment horizontal="left" vertical="top"/>
    </xf>
    <xf numFmtId="0" fontId="36" fillId="11" borderId="17" xfId="2" applyFill="1" applyBorder="1" applyAlignment="1">
      <alignment horizontal="left" vertical="top"/>
    </xf>
    <xf numFmtId="0" fontId="36" fillId="11" borderId="0" xfId="2" applyFill="1" applyBorder="1" applyAlignment="1">
      <alignment horizontal="left" vertical="top"/>
    </xf>
    <xf numFmtId="0" fontId="36" fillId="11" borderId="42" xfId="2" applyFill="1" applyBorder="1" applyAlignment="1">
      <alignment horizontal="left" vertical="top"/>
    </xf>
    <xf numFmtId="0" fontId="36" fillId="11" borderId="43" xfId="2" applyFill="1" applyBorder="1" applyAlignment="1">
      <alignment horizontal="left" vertical="top"/>
    </xf>
    <xf numFmtId="0" fontId="36" fillId="11" borderId="44" xfId="2" applyFill="1" applyBorder="1" applyAlignment="1">
      <alignment horizontal="left" vertical="top"/>
    </xf>
    <xf numFmtId="0" fontId="36" fillId="11" borderId="45" xfId="2" applyFill="1" applyBorder="1" applyAlignment="1">
      <alignment horizontal="left" vertical="top"/>
    </xf>
  </cellXfs>
  <cellStyles count="5">
    <cellStyle name="Normal" xfId="0" builtinId="0"/>
    <cellStyle name="Normal 2" xfId="1" xr:uid="{00000000-0005-0000-0000-000001000000}"/>
    <cellStyle name="Normal 3" xfId="3" xr:uid="{00000000-0005-0000-0000-000002000000}"/>
    <cellStyle name="Normal 4" xfId="2" xr:uid="{00000000-0005-0000-0000-000003000000}"/>
    <cellStyle name="Pourcentage 2" xfId="4" xr:uid="{00000000-0005-0000-0000-000004000000}"/>
  </cellStyles>
  <dxfs count="6">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11</xdr:row>
      <xdr:rowOff>38100</xdr:rowOff>
    </xdr:to>
    <xdr:pic>
      <xdr:nvPicPr>
        <xdr:cNvPr id="18589" name="Image 1">
          <a:extLst>
            <a:ext uri="{FF2B5EF4-FFF2-40B4-BE49-F238E27FC236}">
              <a16:creationId xmlns:a16="http://schemas.microsoft.com/office/drawing/2014/main" id="{00000000-0008-0000-0000-00009D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470647</xdr:colOff>
      <xdr:row>0</xdr:row>
      <xdr:rowOff>134471</xdr:rowOff>
    </xdr:from>
    <xdr:to>
      <xdr:col>11</xdr:col>
      <xdr:colOff>142875</xdr:colOff>
      <xdr:row>12</xdr:row>
      <xdr:rowOff>124946</xdr:rowOff>
    </xdr:to>
    <xdr:pic>
      <xdr:nvPicPr>
        <xdr:cNvPr id="5" name="Imag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7118" y="134471"/>
          <a:ext cx="1666875" cy="1906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1371207</xdr:colOff>
      <xdr:row>9</xdr:row>
      <xdr:rowOff>1816788</xdr:rowOff>
    </xdr:from>
    <xdr:to>
      <xdr:col>4</xdr:col>
      <xdr:colOff>892354</xdr:colOff>
      <xdr:row>9</xdr:row>
      <xdr:rowOff>2392788</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8514957" y="5360088"/>
          <a:ext cx="1902397"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Ajustement du budget en fonction des crédits notifiés et validation par vote par le CA (e) </a:t>
          </a:r>
        </a:p>
      </xdr:txBody>
    </xdr:sp>
    <xdr:clientData/>
  </xdr:twoCellAnchor>
  <xdr:twoCellAnchor>
    <xdr:from>
      <xdr:col>3</xdr:col>
      <xdr:colOff>2325207</xdr:colOff>
      <xdr:row>9</xdr:row>
      <xdr:rowOff>2392788</xdr:rowOff>
    </xdr:from>
    <xdr:to>
      <xdr:col>3</xdr:col>
      <xdr:colOff>2325207</xdr:colOff>
      <xdr:row>9</xdr:row>
      <xdr:rowOff>2698910</xdr:rowOff>
    </xdr:to>
    <xdr:cxnSp macro="">
      <xdr:nvCxnSpPr>
        <xdr:cNvPr id="3" name="AutoShape 361">
          <a:extLst>
            <a:ext uri="{FF2B5EF4-FFF2-40B4-BE49-F238E27FC236}">
              <a16:creationId xmlns:a16="http://schemas.microsoft.com/office/drawing/2014/main" id="{00000000-0008-0000-0200-000003000000}"/>
            </a:ext>
          </a:extLst>
        </xdr:cNvPr>
        <xdr:cNvCxnSpPr>
          <a:cxnSpLocks noChangeShapeType="1"/>
          <a:stCxn id="2" idx="2"/>
          <a:endCxn id="171" idx="0"/>
        </xdr:cNvCxnSpPr>
      </xdr:nvCxnSpPr>
      <xdr:spPr bwMode="auto">
        <a:xfrm>
          <a:off x="9468957" y="5936088"/>
          <a:ext cx="0" cy="306122"/>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195739</xdr:colOff>
      <xdr:row>9</xdr:row>
      <xdr:rowOff>1993338</xdr:rowOff>
    </xdr:from>
    <xdr:to>
      <xdr:col>0</xdr:col>
      <xdr:colOff>2103907</xdr:colOff>
      <xdr:row>9</xdr:row>
      <xdr:rowOff>2670352</xdr:rowOff>
    </xdr:to>
    <xdr:grpSp>
      <xdr:nvGrpSpPr>
        <xdr:cNvPr id="4" name="Group 357">
          <a:extLst>
            <a:ext uri="{FF2B5EF4-FFF2-40B4-BE49-F238E27FC236}">
              <a16:creationId xmlns:a16="http://schemas.microsoft.com/office/drawing/2014/main" id="{00000000-0008-0000-0200-000004000000}"/>
            </a:ext>
          </a:extLst>
        </xdr:cNvPr>
        <xdr:cNvGrpSpPr>
          <a:grpSpLocks/>
        </xdr:cNvGrpSpPr>
      </xdr:nvGrpSpPr>
      <xdr:grpSpPr bwMode="auto">
        <a:xfrm>
          <a:off x="195739" y="5534397"/>
          <a:ext cx="1908168" cy="677014"/>
          <a:chOff x="158" y="1479"/>
          <a:chExt cx="1082" cy="173"/>
        </a:xfrm>
      </xdr:grpSpPr>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158" y="1479"/>
            <a:ext cx="1082" cy="6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Chorus</a:t>
            </a:r>
          </a:p>
        </xdr:txBody>
      </xdr:sp>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158" y="1542"/>
            <a:ext cx="1082" cy="11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Mise à disposition </a:t>
            </a:r>
          </a:p>
          <a:p>
            <a:pPr algn="ctr"/>
            <a:r>
              <a:rPr lang="fr-FR" sz="900" b="0">
                <a:solidFill>
                  <a:schemeClr val="tx1"/>
                </a:solidFill>
              </a:rPr>
              <a:t>des crédits aux académies</a:t>
            </a:r>
          </a:p>
        </xdr:txBody>
      </xdr:sp>
    </xdr:grpSp>
    <xdr:clientData/>
  </xdr:twoCellAnchor>
  <xdr:twoCellAnchor>
    <xdr:from>
      <xdr:col>0</xdr:col>
      <xdr:colOff>195823</xdr:colOff>
      <xdr:row>9</xdr:row>
      <xdr:rowOff>673275</xdr:rowOff>
    </xdr:from>
    <xdr:to>
      <xdr:col>0</xdr:col>
      <xdr:colOff>2103823</xdr:colOff>
      <xdr:row>9</xdr:row>
      <xdr:rowOff>1033275</xdr:rowOff>
    </xdr:to>
    <xdr:sp macro="" textlink="">
      <xdr:nvSpPr>
        <xdr:cNvPr id="7" name="Rectangle 6">
          <a:extLst>
            <a:ext uri="{FF2B5EF4-FFF2-40B4-BE49-F238E27FC236}">
              <a16:creationId xmlns:a16="http://schemas.microsoft.com/office/drawing/2014/main" id="{00000000-0008-0000-0200-000007000000}"/>
            </a:ext>
          </a:extLst>
        </xdr:cNvPr>
        <xdr:cNvSpPr>
          <a:spLocks noChangeArrowheads="1"/>
        </xdr:cNvSpPr>
      </xdr:nvSpPr>
      <xdr:spPr bwMode="auto">
        <a:xfrm>
          <a:off x="195823" y="4216575"/>
          <a:ext cx="1908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Notification des crédits </a:t>
          </a:r>
        </a:p>
        <a:p>
          <a:pPr algn="ctr"/>
          <a:r>
            <a:rPr lang="fr-FR" sz="700" b="0">
              <a:solidFill>
                <a:schemeClr val="tx1"/>
              </a:solidFill>
            </a:rPr>
            <a:t>attribués aux académies (b)</a:t>
          </a:r>
        </a:p>
      </xdr:txBody>
    </xdr:sp>
    <xdr:clientData/>
  </xdr:twoCellAnchor>
  <xdr:twoCellAnchor>
    <xdr:from>
      <xdr:col>0</xdr:col>
      <xdr:colOff>1149823</xdr:colOff>
      <xdr:row>9</xdr:row>
      <xdr:rowOff>1033275</xdr:rowOff>
    </xdr:from>
    <xdr:to>
      <xdr:col>0</xdr:col>
      <xdr:colOff>1149823</xdr:colOff>
      <xdr:row>9</xdr:row>
      <xdr:rowOff>1993338</xdr:rowOff>
    </xdr:to>
    <xdr:cxnSp macro="">
      <xdr:nvCxnSpPr>
        <xdr:cNvPr id="8" name="AutoShape 361">
          <a:extLst>
            <a:ext uri="{FF2B5EF4-FFF2-40B4-BE49-F238E27FC236}">
              <a16:creationId xmlns:a16="http://schemas.microsoft.com/office/drawing/2014/main" id="{00000000-0008-0000-0200-000008000000}"/>
            </a:ext>
          </a:extLst>
        </xdr:cNvPr>
        <xdr:cNvCxnSpPr>
          <a:cxnSpLocks noChangeShapeType="1"/>
          <a:stCxn id="7" idx="2"/>
          <a:endCxn id="5" idx="0"/>
        </xdr:cNvCxnSpPr>
      </xdr:nvCxnSpPr>
      <xdr:spPr bwMode="auto">
        <a:xfrm>
          <a:off x="1149823" y="4576575"/>
          <a:ext cx="0" cy="960063"/>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1449243</xdr:colOff>
      <xdr:row>9</xdr:row>
      <xdr:rowOff>1992785</xdr:rowOff>
    </xdr:from>
    <xdr:to>
      <xdr:col>2</xdr:col>
      <xdr:colOff>969755</xdr:colOff>
      <xdr:row>9</xdr:row>
      <xdr:rowOff>2670906</xdr:rowOff>
    </xdr:to>
    <xdr:grpSp>
      <xdr:nvGrpSpPr>
        <xdr:cNvPr id="9" name="Group 357">
          <a:extLst>
            <a:ext uri="{FF2B5EF4-FFF2-40B4-BE49-F238E27FC236}">
              <a16:creationId xmlns:a16="http://schemas.microsoft.com/office/drawing/2014/main" id="{00000000-0008-0000-0200-000009000000}"/>
            </a:ext>
          </a:extLst>
        </xdr:cNvPr>
        <xdr:cNvGrpSpPr>
          <a:grpSpLocks/>
        </xdr:cNvGrpSpPr>
      </xdr:nvGrpSpPr>
      <xdr:grpSpPr bwMode="auto">
        <a:xfrm>
          <a:off x="3836096" y="5533844"/>
          <a:ext cx="1907365" cy="678121"/>
          <a:chOff x="166" y="1483"/>
          <a:chExt cx="1077" cy="164"/>
        </a:xfrm>
      </xdr:grpSpPr>
      <xdr:sp macro="" textlink="">
        <xdr:nvSpPr>
          <xdr:cNvPr id="10" name="Rectangle 9">
            <a:extLst>
              <a:ext uri="{FF2B5EF4-FFF2-40B4-BE49-F238E27FC236}">
                <a16:creationId xmlns:a16="http://schemas.microsoft.com/office/drawing/2014/main" id="{00000000-0008-0000-0200-00000A000000}"/>
              </a:ext>
            </a:extLst>
          </xdr:cNvPr>
          <xdr:cNvSpPr>
            <a:spLocks noChangeArrowheads="1"/>
          </xdr:cNvSpPr>
        </xdr:nvSpPr>
        <xdr:spPr bwMode="auto">
          <a:xfrm>
            <a:off x="166" y="1483"/>
            <a:ext cx="1077" cy="6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Chorus</a:t>
            </a:r>
          </a:p>
        </xdr:txBody>
      </xdr:sp>
      <xdr:sp macro="" textlink="">
        <xdr:nvSpPr>
          <xdr:cNvPr id="11" name="Rectangle 10">
            <a:extLst>
              <a:ext uri="{FF2B5EF4-FFF2-40B4-BE49-F238E27FC236}">
                <a16:creationId xmlns:a16="http://schemas.microsoft.com/office/drawing/2014/main" id="{00000000-0008-0000-0200-00000B000000}"/>
              </a:ext>
            </a:extLst>
          </xdr:cNvPr>
          <xdr:cNvSpPr>
            <a:spLocks noChangeArrowheads="1"/>
          </xdr:cNvSpPr>
        </xdr:nvSpPr>
        <xdr:spPr bwMode="auto">
          <a:xfrm>
            <a:off x="166" y="1543"/>
            <a:ext cx="1077" cy="10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Création des engagements juridiques correspondant aux subventions (d)</a:t>
            </a:r>
          </a:p>
        </xdr:txBody>
      </xdr:sp>
    </xdr:grpSp>
    <xdr:clientData/>
  </xdr:twoCellAnchor>
  <xdr:twoCellAnchor>
    <xdr:from>
      <xdr:col>2</xdr:col>
      <xdr:colOff>16072</xdr:colOff>
      <xdr:row>9</xdr:row>
      <xdr:rowOff>2670906</xdr:rowOff>
    </xdr:from>
    <xdr:to>
      <xdr:col>2</xdr:col>
      <xdr:colOff>16073</xdr:colOff>
      <xdr:row>10</xdr:row>
      <xdr:rowOff>129465</xdr:rowOff>
    </xdr:to>
    <xdr:cxnSp macro="">
      <xdr:nvCxnSpPr>
        <xdr:cNvPr id="12" name="AutoShape 361">
          <a:extLst>
            <a:ext uri="{FF2B5EF4-FFF2-40B4-BE49-F238E27FC236}">
              <a16:creationId xmlns:a16="http://schemas.microsoft.com/office/drawing/2014/main" id="{00000000-0008-0000-0200-00000C000000}"/>
            </a:ext>
          </a:extLst>
        </xdr:cNvPr>
        <xdr:cNvCxnSpPr>
          <a:cxnSpLocks noChangeShapeType="1"/>
          <a:stCxn id="11" idx="2"/>
          <a:endCxn id="14" idx="0"/>
        </xdr:cNvCxnSpPr>
      </xdr:nvCxnSpPr>
      <xdr:spPr bwMode="auto">
        <a:xfrm flipH="1">
          <a:off x="4778572" y="6214206"/>
          <a:ext cx="1" cy="316059"/>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195823</xdr:colOff>
      <xdr:row>9</xdr:row>
      <xdr:rowOff>107984</xdr:rowOff>
    </xdr:from>
    <xdr:to>
      <xdr:col>0</xdr:col>
      <xdr:colOff>2103823</xdr:colOff>
      <xdr:row>9</xdr:row>
      <xdr:rowOff>467984</xdr:rowOff>
    </xdr:to>
    <xdr:sp macro="" textlink="">
      <xdr:nvSpPr>
        <xdr:cNvPr id="13" name="Rectangle 12">
          <a:extLst>
            <a:ext uri="{FF2B5EF4-FFF2-40B4-BE49-F238E27FC236}">
              <a16:creationId xmlns:a16="http://schemas.microsoft.com/office/drawing/2014/main" id="{00000000-0008-0000-0200-00000D000000}"/>
            </a:ext>
          </a:extLst>
        </xdr:cNvPr>
        <xdr:cNvSpPr>
          <a:spLocks noChangeArrowheads="1"/>
        </xdr:cNvSpPr>
      </xdr:nvSpPr>
      <xdr:spPr bwMode="auto">
        <a:xfrm>
          <a:off x="195823" y="3651284"/>
          <a:ext cx="1908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Calcul du montant de la dotation globalisée de l’académie (a)</a:t>
          </a:r>
        </a:p>
      </xdr:txBody>
    </xdr:sp>
    <xdr:clientData/>
  </xdr:twoCellAnchor>
  <xdr:twoCellAnchor>
    <xdr:from>
      <xdr:col>1</xdr:col>
      <xdr:colOff>1448925</xdr:colOff>
      <xdr:row>10</xdr:row>
      <xdr:rowOff>129465</xdr:rowOff>
    </xdr:from>
    <xdr:to>
      <xdr:col>2</xdr:col>
      <xdr:colOff>970072</xdr:colOff>
      <xdr:row>10</xdr:row>
      <xdr:rowOff>561465</xdr:rowOff>
    </xdr:to>
    <xdr:sp macro="" textlink="">
      <xdr:nvSpPr>
        <xdr:cNvPr id="14" name="Rectangle 13">
          <a:extLst>
            <a:ext uri="{FF2B5EF4-FFF2-40B4-BE49-F238E27FC236}">
              <a16:creationId xmlns:a16="http://schemas.microsoft.com/office/drawing/2014/main" id="{00000000-0008-0000-0200-00000E000000}"/>
            </a:ext>
          </a:extLst>
        </xdr:cNvPr>
        <xdr:cNvSpPr>
          <a:spLocks noChangeArrowheads="1"/>
        </xdr:cNvSpPr>
      </xdr:nvSpPr>
      <xdr:spPr bwMode="auto">
        <a:xfrm>
          <a:off x="3830175" y="6530265"/>
          <a:ext cx="1902397"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Notification des crédits attribués  aux établissements (c)</a:t>
          </a:r>
        </a:p>
      </xdr:txBody>
    </xdr:sp>
    <xdr:clientData/>
  </xdr:twoCellAnchor>
  <xdr:twoCellAnchor>
    <xdr:from>
      <xdr:col>1</xdr:col>
      <xdr:colOff>1448925</xdr:colOff>
      <xdr:row>9</xdr:row>
      <xdr:rowOff>637275</xdr:rowOff>
    </xdr:from>
    <xdr:to>
      <xdr:col>2</xdr:col>
      <xdr:colOff>970072</xdr:colOff>
      <xdr:row>9</xdr:row>
      <xdr:rowOff>1069275</xdr:rowOff>
    </xdr:to>
    <xdr:sp macro="" textlink="">
      <xdr:nvSpPr>
        <xdr:cNvPr id="15" name="Rectangle 14">
          <a:extLst>
            <a:ext uri="{FF2B5EF4-FFF2-40B4-BE49-F238E27FC236}">
              <a16:creationId xmlns:a16="http://schemas.microsoft.com/office/drawing/2014/main" id="{00000000-0008-0000-0200-00000F000000}"/>
            </a:ext>
          </a:extLst>
        </xdr:cNvPr>
        <xdr:cNvSpPr>
          <a:spLocks noChangeArrowheads="1"/>
        </xdr:cNvSpPr>
      </xdr:nvSpPr>
      <xdr:spPr bwMode="auto">
        <a:xfrm>
          <a:off x="3830175" y="4180575"/>
          <a:ext cx="1902397"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Répartition du budget par UO et centres de coût</a:t>
          </a:r>
        </a:p>
      </xdr:txBody>
    </xdr:sp>
    <xdr:clientData/>
  </xdr:twoCellAnchor>
  <xdr:twoCellAnchor>
    <xdr:from>
      <xdr:col>0</xdr:col>
      <xdr:colOff>2103823</xdr:colOff>
      <xdr:row>9</xdr:row>
      <xdr:rowOff>853275</xdr:rowOff>
    </xdr:from>
    <xdr:to>
      <xdr:col>1</xdr:col>
      <xdr:colOff>1448925</xdr:colOff>
      <xdr:row>9</xdr:row>
      <xdr:rowOff>853275</xdr:rowOff>
    </xdr:to>
    <xdr:cxnSp macro="">
      <xdr:nvCxnSpPr>
        <xdr:cNvPr id="16" name="AutoShape 361">
          <a:extLst>
            <a:ext uri="{FF2B5EF4-FFF2-40B4-BE49-F238E27FC236}">
              <a16:creationId xmlns:a16="http://schemas.microsoft.com/office/drawing/2014/main" id="{00000000-0008-0000-0200-000010000000}"/>
            </a:ext>
          </a:extLst>
        </xdr:cNvPr>
        <xdr:cNvCxnSpPr>
          <a:cxnSpLocks noChangeShapeType="1"/>
          <a:stCxn id="7" idx="3"/>
          <a:endCxn id="15" idx="1"/>
        </xdr:cNvCxnSpPr>
      </xdr:nvCxnSpPr>
      <xdr:spPr bwMode="auto">
        <a:xfrm>
          <a:off x="2103823" y="4396575"/>
          <a:ext cx="1726352" cy="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16072</xdr:colOff>
      <xdr:row>9</xdr:row>
      <xdr:rowOff>1069275</xdr:rowOff>
    </xdr:from>
    <xdr:to>
      <xdr:col>2</xdr:col>
      <xdr:colOff>16072</xdr:colOff>
      <xdr:row>9</xdr:row>
      <xdr:rowOff>1247436</xdr:rowOff>
    </xdr:to>
    <xdr:cxnSp macro="">
      <xdr:nvCxnSpPr>
        <xdr:cNvPr id="17" name="AutoShape 361">
          <a:extLst>
            <a:ext uri="{FF2B5EF4-FFF2-40B4-BE49-F238E27FC236}">
              <a16:creationId xmlns:a16="http://schemas.microsoft.com/office/drawing/2014/main" id="{00000000-0008-0000-0200-000011000000}"/>
            </a:ext>
          </a:extLst>
        </xdr:cNvPr>
        <xdr:cNvCxnSpPr>
          <a:cxnSpLocks noChangeShapeType="1"/>
          <a:stCxn id="15" idx="2"/>
          <a:endCxn id="30" idx="0"/>
        </xdr:cNvCxnSpPr>
      </xdr:nvCxnSpPr>
      <xdr:spPr bwMode="auto">
        <a:xfrm>
          <a:off x="4778572" y="4612575"/>
          <a:ext cx="0" cy="178161"/>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1149823</xdr:colOff>
      <xdr:row>9</xdr:row>
      <xdr:rowOff>467984</xdr:rowOff>
    </xdr:from>
    <xdr:to>
      <xdr:col>0</xdr:col>
      <xdr:colOff>1149823</xdr:colOff>
      <xdr:row>9</xdr:row>
      <xdr:rowOff>673275</xdr:rowOff>
    </xdr:to>
    <xdr:cxnSp macro="">
      <xdr:nvCxnSpPr>
        <xdr:cNvPr id="18" name="AutoShape 361">
          <a:extLst>
            <a:ext uri="{FF2B5EF4-FFF2-40B4-BE49-F238E27FC236}">
              <a16:creationId xmlns:a16="http://schemas.microsoft.com/office/drawing/2014/main" id="{00000000-0008-0000-0200-000012000000}"/>
            </a:ext>
          </a:extLst>
        </xdr:cNvPr>
        <xdr:cNvCxnSpPr>
          <a:cxnSpLocks noChangeShapeType="1"/>
          <a:stCxn id="13" idx="2"/>
          <a:endCxn id="7" idx="0"/>
        </xdr:cNvCxnSpPr>
      </xdr:nvCxnSpPr>
      <xdr:spPr bwMode="auto">
        <a:xfrm>
          <a:off x="1149823" y="4011284"/>
          <a:ext cx="0" cy="205291"/>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1149823</xdr:colOff>
      <xdr:row>9</xdr:row>
      <xdr:rowOff>2670352</xdr:rowOff>
    </xdr:from>
    <xdr:to>
      <xdr:col>0</xdr:col>
      <xdr:colOff>1149824</xdr:colOff>
      <xdr:row>10</xdr:row>
      <xdr:rowOff>1907038</xdr:rowOff>
    </xdr:to>
    <xdr:cxnSp macro="">
      <xdr:nvCxnSpPr>
        <xdr:cNvPr id="19" name="AutoShape 361">
          <a:extLst>
            <a:ext uri="{FF2B5EF4-FFF2-40B4-BE49-F238E27FC236}">
              <a16:creationId xmlns:a16="http://schemas.microsoft.com/office/drawing/2014/main" id="{00000000-0008-0000-0200-000013000000}"/>
            </a:ext>
          </a:extLst>
        </xdr:cNvPr>
        <xdr:cNvCxnSpPr>
          <a:cxnSpLocks noChangeShapeType="1"/>
          <a:stCxn id="6" idx="2"/>
          <a:endCxn id="33" idx="0"/>
        </xdr:cNvCxnSpPr>
      </xdr:nvCxnSpPr>
      <xdr:spPr bwMode="auto">
        <a:xfrm>
          <a:off x="1149823" y="6213652"/>
          <a:ext cx="1" cy="2094186"/>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970017</xdr:colOff>
      <xdr:row>10</xdr:row>
      <xdr:rowOff>1352468</xdr:rowOff>
    </xdr:from>
    <xdr:to>
      <xdr:col>3</xdr:col>
      <xdr:colOff>1371106</xdr:colOff>
      <xdr:row>10</xdr:row>
      <xdr:rowOff>1352472</xdr:rowOff>
    </xdr:to>
    <xdr:cxnSp macro="">
      <xdr:nvCxnSpPr>
        <xdr:cNvPr id="20" name="AutoShape 361">
          <a:extLst>
            <a:ext uri="{FF2B5EF4-FFF2-40B4-BE49-F238E27FC236}">
              <a16:creationId xmlns:a16="http://schemas.microsoft.com/office/drawing/2014/main" id="{00000000-0008-0000-0200-000014000000}"/>
            </a:ext>
          </a:extLst>
        </xdr:cNvPr>
        <xdr:cNvCxnSpPr>
          <a:cxnSpLocks noChangeShapeType="1"/>
          <a:stCxn id="183" idx="3"/>
          <a:endCxn id="29" idx="1"/>
        </xdr:cNvCxnSpPr>
      </xdr:nvCxnSpPr>
      <xdr:spPr bwMode="auto">
        <a:xfrm>
          <a:off x="5732517" y="7753268"/>
          <a:ext cx="2782339" cy="4"/>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39042</xdr:colOff>
      <xdr:row>9</xdr:row>
      <xdr:rowOff>377926</xdr:rowOff>
    </xdr:from>
    <xdr:to>
      <xdr:col>0</xdr:col>
      <xdr:colOff>215904</xdr:colOff>
      <xdr:row>9</xdr:row>
      <xdr:rowOff>545363</xdr:rowOff>
    </xdr:to>
    <xdr:sp macro="" textlink="">
      <xdr:nvSpPr>
        <xdr:cNvPr id="21" name="Oval 392">
          <a:extLst>
            <a:ext uri="{FF2B5EF4-FFF2-40B4-BE49-F238E27FC236}">
              <a16:creationId xmlns:a16="http://schemas.microsoft.com/office/drawing/2014/main" id="{00000000-0008-0000-0200-000015000000}"/>
            </a:ext>
          </a:extLst>
        </xdr:cNvPr>
        <xdr:cNvSpPr>
          <a:spLocks noChangeArrowheads="1"/>
        </xdr:cNvSpPr>
      </xdr:nvSpPr>
      <xdr:spPr bwMode="auto">
        <a:xfrm>
          <a:off x="39042" y="3921226"/>
          <a:ext cx="176862"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a:t>
          </a:r>
        </a:p>
      </xdr:txBody>
    </xdr:sp>
    <xdr:clientData/>
  </xdr:twoCellAnchor>
  <xdr:twoCellAnchor>
    <xdr:from>
      <xdr:col>0</xdr:col>
      <xdr:colOff>61453</xdr:colOff>
      <xdr:row>9</xdr:row>
      <xdr:rowOff>948704</xdr:rowOff>
    </xdr:from>
    <xdr:to>
      <xdr:col>0</xdr:col>
      <xdr:colOff>238315</xdr:colOff>
      <xdr:row>9</xdr:row>
      <xdr:rowOff>1116141</xdr:rowOff>
    </xdr:to>
    <xdr:sp macro="" textlink="">
      <xdr:nvSpPr>
        <xdr:cNvPr id="22" name="Oval 392">
          <a:extLst>
            <a:ext uri="{FF2B5EF4-FFF2-40B4-BE49-F238E27FC236}">
              <a16:creationId xmlns:a16="http://schemas.microsoft.com/office/drawing/2014/main" id="{00000000-0008-0000-0200-000016000000}"/>
            </a:ext>
          </a:extLst>
        </xdr:cNvPr>
        <xdr:cNvSpPr>
          <a:spLocks noChangeArrowheads="1"/>
        </xdr:cNvSpPr>
      </xdr:nvSpPr>
      <xdr:spPr bwMode="auto">
        <a:xfrm>
          <a:off x="61453" y="4492004"/>
          <a:ext cx="176862"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2</a:t>
          </a:r>
        </a:p>
      </xdr:txBody>
    </xdr:sp>
    <xdr:clientData/>
  </xdr:twoCellAnchor>
  <xdr:twoCellAnchor>
    <xdr:from>
      <xdr:col>1</xdr:col>
      <xdr:colOff>1361336</xdr:colOff>
      <xdr:row>9</xdr:row>
      <xdr:rowOff>2549397</xdr:rowOff>
    </xdr:from>
    <xdr:to>
      <xdr:col>1</xdr:col>
      <xdr:colOff>1538198</xdr:colOff>
      <xdr:row>9</xdr:row>
      <xdr:rowOff>2716834</xdr:rowOff>
    </xdr:to>
    <xdr:sp macro="" textlink="">
      <xdr:nvSpPr>
        <xdr:cNvPr id="23" name="Oval 392">
          <a:extLst>
            <a:ext uri="{FF2B5EF4-FFF2-40B4-BE49-F238E27FC236}">
              <a16:creationId xmlns:a16="http://schemas.microsoft.com/office/drawing/2014/main" id="{00000000-0008-0000-0200-000017000000}"/>
            </a:ext>
          </a:extLst>
        </xdr:cNvPr>
        <xdr:cNvSpPr>
          <a:spLocks noChangeArrowheads="1"/>
        </xdr:cNvSpPr>
      </xdr:nvSpPr>
      <xdr:spPr bwMode="auto">
        <a:xfrm>
          <a:off x="3742586" y="6092697"/>
          <a:ext cx="176862" cy="167437"/>
        </a:xfrm>
        <a:prstGeom prst="ellipse">
          <a:avLst/>
        </a:prstGeom>
        <a:solidFill>
          <a:schemeClr val="accent3">
            <a:lumMod val="50000"/>
          </a:schemeClr>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bg1"/>
              </a:solidFill>
            </a:rPr>
            <a:t>6</a:t>
          </a:r>
        </a:p>
      </xdr:txBody>
    </xdr:sp>
    <xdr:clientData/>
  </xdr:twoCellAnchor>
  <xdr:twoCellAnchor>
    <xdr:from>
      <xdr:col>0</xdr:col>
      <xdr:colOff>64501</xdr:colOff>
      <xdr:row>9</xdr:row>
      <xdr:rowOff>2568864</xdr:rowOff>
    </xdr:from>
    <xdr:to>
      <xdr:col>0</xdr:col>
      <xdr:colOff>249785</xdr:colOff>
      <xdr:row>9</xdr:row>
      <xdr:rowOff>2736301</xdr:rowOff>
    </xdr:to>
    <xdr:sp macro="" textlink="">
      <xdr:nvSpPr>
        <xdr:cNvPr id="24" name="Oval 392">
          <a:extLst>
            <a:ext uri="{FF2B5EF4-FFF2-40B4-BE49-F238E27FC236}">
              <a16:creationId xmlns:a16="http://schemas.microsoft.com/office/drawing/2014/main" id="{00000000-0008-0000-0200-000018000000}"/>
            </a:ext>
          </a:extLst>
        </xdr:cNvPr>
        <xdr:cNvSpPr>
          <a:spLocks noChangeArrowheads="1"/>
        </xdr:cNvSpPr>
      </xdr:nvSpPr>
      <xdr:spPr bwMode="auto">
        <a:xfrm>
          <a:off x="64501" y="6112164"/>
          <a:ext cx="185284" cy="167437"/>
        </a:xfrm>
        <a:prstGeom prst="ellipse">
          <a:avLst/>
        </a:prstGeom>
        <a:solidFill>
          <a:schemeClr val="accent3">
            <a:lumMod val="50000"/>
          </a:schemeClr>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bg1"/>
              </a:solidFill>
            </a:rPr>
            <a:t>3</a:t>
          </a:r>
        </a:p>
      </xdr:txBody>
    </xdr:sp>
    <xdr:clientData/>
  </xdr:twoCellAnchor>
  <xdr:twoCellAnchor>
    <xdr:from>
      <xdr:col>1</xdr:col>
      <xdr:colOff>1375588</xdr:colOff>
      <xdr:row>10</xdr:row>
      <xdr:rowOff>425080</xdr:rowOff>
    </xdr:from>
    <xdr:to>
      <xdr:col>1</xdr:col>
      <xdr:colOff>1560872</xdr:colOff>
      <xdr:row>10</xdr:row>
      <xdr:rowOff>592517</xdr:rowOff>
    </xdr:to>
    <xdr:sp macro="" textlink="">
      <xdr:nvSpPr>
        <xdr:cNvPr id="25" name="Oval 392">
          <a:extLst>
            <a:ext uri="{FF2B5EF4-FFF2-40B4-BE49-F238E27FC236}">
              <a16:creationId xmlns:a16="http://schemas.microsoft.com/office/drawing/2014/main" id="{00000000-0008-0000-0200-000019000000}"/>
            </a:ext>
          </a:extLst>
        </xdr:cNvPr>
        <xdr:cNvSpPr>
          <a:spLocks noChangeArrowheads="1"/>
        </xdr:cNvSpPr>
      </xdr:nvSpPr>
      <xdr:spPr bwMode="auto">
        <a:xfrm>
          <a:off x="3756838" y="6825880"/>
          <a:ext cx="185284" cy="167437"/>
        </a:xfrm>
        <a:prstGeom prst="ellipse">
          <a:avLst/>
        </a:prstGeom>
        <a:solidFill>
          <a:schemeClr val="accent3">
            <a:lumMod val="50000"/>
          </a:schemeClr>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bg1"/>
              </a:solidFill>
            </a:rPr>
            <a:t>7</a:t>
          </a:r>
        </a:p>
      </xdr:txBody>
    </xdr:sp>
    <xdr:clientData/>
  </xdr:twoCellAnchor>
  <xdr:twoCellAnchor>
    <xdr:from>
      <xdr:col>3</xdr:col>
      <xdr:colOff>1263266</xdr:colOff>
      <xdr:row>9</xdr:row>
      <xdr:rowOff>2249989</xdr:rowOff>
    </xdr:from>
    <xdr:to>
      <xdr:col>3</xdr:col>
      <xdr:colOff>1448550</xdr:colOff>
      <xdr:row>9</xdr:row>
      <xdr:rowOff>2417426</xdr:rowOff>
    </xdr:to>
    <xdr:sp macro="" textlink="">
      <xdr:nvSpPr>
        <xdr:cNvPr id="26" name="Oval 392">
          <a:extLst>
            <a:ext uri="{FF2B5EF4-FFF2-40B4-BE49-F238E27FC236}">
              <a16:creationId xmlns:a16="http://schemas.microsoft.com/office/drawing/2014/main" id="{00000000-0008-0000-0200-00001A000000}"/>
            </a:ext>
          </a:extLst>
        </xdr:cNvPr>
        <xdr:cNvSpPr>
          <a:spLocks noChangeArrowheads="1"/>
        </xdr:cNvSpPr>
      </xdr:nvSpPr>
      <xdr:spPr bwMode="auto">
        <a:xfrm>
          <a:off x="8407016" y="5793289"/>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8</a:t>
          </a:r>
        </a:p>
      </xdr:txBody>
    </xdr:sp>
    <xdr:clientData/>
  </xdr:twoCellAnchor>
  <xdr:twoCellAnchor>
    <xdr:from>
      <xdr:col>3</xdr:col>
      <xdr:colOff>1371106</xdr:colOff>
      <xdr:row>10</xdr:row>
      <xdr:rowOff>887298</xdr:rowOff>
    </xdr:from>
    <xdr:to>
      <xdr:col>4</xdr:col>
      <xdr:colOff>892455</xdr:colOff>
      <xdr:row>10</xdr:row>
      <xdr:rowOff>1568445</xdr:rowOff>
    </xdr:to>
    <xdr:grpSp>
      <xdr:nvGrpSpPr>
        <xdr:cNvPr id="27" name="Group 98">
          <a:extLst>
            <a:ext uri="{FF2B5EF4-FFF2-40B4-BE49-F238E27FC236}">
              <a16:creationId xmlns:a16="http://schemas.microsoft.com/office/drawing/2014/main" id="{00000000-0008-0000-0200-00001B000000}"/>
            </a:ext>
          </a:extLst>
        </xdr:cNvPr>
        <xdr:cNvGrpSpPr>
          <a:grpSpLocks/>
        </xdr:cNvGrpSpPr>
      </xdr:nvGrpSpPr>
      <xdr:grpSpPr bwMode="auto">
        <a:xfrm>
          <a:off x="8531665" y="7285857"/>
          <a:ext cx="1908202" cy="681147"/>
          <a:chOff x="3097" y="2485"/>
          <a:chExt cx="1372" cy="410"/>
        </a:xfrm>
      </xdr:grpSpPr>
      <xdr:sp macro="" textlink="">
        <xdr:nvSpPr>
          <xdr:cNvPr id="28" name="Rectangle 27">
            <a:extLst>
              <a:ext uri="{FF2B5EF4-FFF2-40B4-BE49-F238E27FC236}">
                <a16:creationId xmlns:a16="http://schemas.microsoft.com/office/drawing/2014/main" id="{00000000-0008-0000-0200-00001C000000}"/>
              </a:ext>
            </a:extLst>
          </xdr:cNvPr>
          <xdr:cNvSpPr>
            <a:spLocks noChangeArrowheads="1"/>
          </xdr:cNvSpPr>
        </xdr:nvSpPr>
        <xdr:spPr bwMode="auto">
          <a:xfrm>
            <a:off x="3097" y="2485"/>
            <a:ext cx="1372" cy="1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 outils privés</a:t>
            </a:r>
          </a:p>
        </xdr:txBody>
      </xdr:sp>
      <xdr:sp macro="" textlink="">
        <xdr:nvSpPr>
          <xdr:cNvPr id="29" name="Rectangle 28">
            <a:extLst>
              <a:ext uri="{FF2B5EF4-FFF2-40B4-BE49-F238E27FC236}">
                <a16:creationId xmlns:a16="http://schemas.microsoft.com/office/drawing/2014/main" id="{00000000-0008-0000-0200-00001D000000}"/>
              </a:ext>
            </a:extLst>
          </xdr:cNvPr>
          <xdr:cNvSpPr>
            <a:spLocks noChangeArrowheads="1"/>
          </xdr:cNvSpPr>
        </xdr:nvSpPr>
        <xdr:spPr bwMode="auto">
          <a:xfrm>
            <a:off x="3097" y="2635"/>
            <a:ext cx="1372" cy="26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p>
            <a:pPr algn="ctr" rtl="0">
              <a:defRPr sz="1000"/>
            </a:pPr>
            <a:r>
              <a:rPr lang="fr-FR" sz="900" b="0" i="0" u="none" strike="noStrike" baseline="0">
                <a:solidFill>
                  <a:srgbClr val="000000"/>
                </a:solidFill>
                <a:latin typeface="Trebuchet MS"/>
              </a:rPr>
              <a:t>Encaissement des crédits de l'Etat</a:t>
            </a:r>
          </a:p>
        </xdr:txBody>
      </xdr:sp>
    </xdr:grpSp>
    <xdr:clientData/>
  </xdr:twoCellAnchor>
  <xdr:twoCellAnchor>
    <xdr:from>
      <xdr:col>1</xdr:col>
      <xdr:colOff>1448925</xdr:colOff>
      <xdr:row>9</xdr:row>
      <xdr:rowOff>1247436</xdr:rowOff>
    </xdr:from>
    <xdr:to>
      <xdr:col>2</xdr:col>
      <xdr:colOff>970072</xdr:colOff>
      <xdr:row>9</xdr:row>
      <xdr:rowOff>1679436</xdr:rowOff>
    </xdr:to>
    <xdr:sp macro="" textlink="">
      <xdr:nvSpPr>
        <xdr:cNvPr id="30" name="Rectangle 29">
          <a:extLst>
            <a:ext uri="{FF2B5EF4-FFF2-40B4-BE49-F238E27FC236}">
              <a16:creationId xmlns:a16="http://schemas.microsoft.com/office/drawing/2014/main" id="{00000000-0008-0000-0200-00001E000000}"/>
            </a:ext>
          </a:extLst>
        </xdr:cNvPr>
        <xdr:cNvSpPr>
          <a:spLocks noChangeArrowheads="1"/>
        </xdr:cNvSpPr>
      </xdr:nvSpPr>
      <xdr:spPr bwMode="auto">
        <a:xfrm>
          <a:off x="3830175" y="4790736"/>
          <a:ext cx="1902397"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Définition des priorités dans la répartition des crédits entre établissements</a:t>
          </a:r>
        </a:p>
      </xdr:txBody>
    </xdr:sp>
    <xdr:clientData/>
  </xdr:twoCellAnchor>
  <xdr:twoCellAnchor>
    <xdr:from>
      <xdr:col>1</xdr:col>
      <xdr:colOff>1375588</xdr:colOff>
      <xdr:row>9</xdr:row>
      <xdr:rowOff>960260</xdr:rowOff>
    </xdr:from>
    <xdr:to>
      <xdr:col>1</xdr:col>
      <xdr:colOff>1560872</xdr:colOff>
      <xdr:row>9</xdr:row>
      <xdr:rowOff>1127697</xdr:rowOff>
    </xdr:to>
    <xdr:sp macro="" textlink="">
      <xdr:nvSpPr>
        <xdr:cNvPr id="31" name="Oval 392">
          <a:extLst>
            <a:ext uri="{FF2B5EF4-FFF2-40B4-BE49-F238E27FC236}">
              <a16:creationId xmlns:a16="http://schemas.microsoft.com/office/drawing/2014/main" id="{00000000-0008-0000-0200-00001F000000}"/>
            </a:ext>
          </a:extLst>
        </xdr:cNvPr>
        <xdr:cNvSpPr>
          <a:spLocks noChangeArrowheads="1"/>
        </xdr:cNvSpPr>
      </xdr:nvSpPr>
      <xdr:spPr bwMode="auto">
        <a:xfrm>
          <a:off x="3756838" y="4503560"/>
          <a:ext cx="185284" cy="167437"/>
        </a:xfrm>
        <a:prstGeom prst="ellipse">
          <a:avLst/>
        </a:prstGeom>
        <a:solidFill>
          <a:schemeClr val="accent3">
            <a:lumMod val="50000"/>
          </a:schemeClr>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bg1"/>
              </a:solidFill>
            </a:rPr>
            <a:t>4</a:t>
          </a:r>
        </a:p>
      </xdr:txBody>
    </xdr:sp>
    <xdr:clientData/>
  </xdr:twoCellAnchor>
  <xdr:twoCellAnchor>
    <xdr:from>
      <xdr:col>0</xdr:col>
      <xdr:colOff>195506</xdr:colOff>
      <xdr:row>10</xdr:row>
      <xdr:rowOff>1907038</xdr:rowOff>
    </xdr:from>
    <xdr:to>
      <xdr:col>0</xdr:col>
      <xdr:colOff>2104141</xdr:colOff>
      <xdr:row>10</xdr:row>
      <xdr:rowOff>2516748</xdr:rowOff>
    </xdr:to>
    <xdr:grpSp>
      <xdr:nvGrpSpPr>
        <xdr:cNvPr id="32" name="Group 357">
          <a:extLst>
            <a:ext uri="{FF2B5EF4-FFF2-40B4-BE49-F238E27FC236}">
              <a16:creationId xmlns:a16="http://schemas.microsoft.com/office/drawing/2014/main" id="{00000000-0008-0000-0200-000020000000}"/>
            </a:ext>
          </a:extLst>
        </xdr:cNvPr>
        <xdr:cNvGrpSpPr>
          <a:grpSpLocks/>
        </xdr:cNvGrpSpPr>
      </xdr:nvGrpSpPr>
      <xdr:grpSpPr bwMode="auto">
        <a:xfrm>
          <a:off x="195506" y="8305597"/>
          <a:ext cx="1908635" cy="609710"/>
          <a:chOff x="161" y="1395"/>
          <a:chExt cx="1099" cy="367"/>
        </a:xfrm>
      </xdr:grpSpPr>
      <xdr:sp macro="" textlink="">
        <xdr:nvSpPr>
          <xdr:cNvPr id="33" name="Rectangle 32">
            <a:extLst>
              <a:ext uri="{FF2B5EF4-FFF2-40B4-BE49-F238E27FC236}">
                <a16:creationId xmlns:a16="http://schemas.microsoft.com/office/drawing/2014/main" id="{00000000-0008-0000-0200-000021000000}"/>
              </a:ext>
            </a:extLst>
          </xdr:cNvPr>
          <xdr:cNvSpPr>
            <a:spLocks noChangeArrowheads="1"/>
          </xdr:cNvSpPr>
        </xdr:nvSpPr>
        <xdr:spPr bwMode="auto">
          <a:xfrm>
            <a:off x="161" y="1395"/>
            <a:ext cx="1099" cy="1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Chorus</a:t>
            </a:r>
          </a:p>
        </xdr:txBody>
      </xdr:sp>
      <xdr:sp macro="" textlink="">
        <xdr:nvSpPr>
          <xdr:cNvPr id="34" name="Rectangle 33">
            <a:extLst>
              <a:ext uri="{FF2B5EF4-FFF2-40B4-BE49-F238E27FC236}">
                <a16:creationId xmlns:a16="http://schemas.microsoft.com/office/drawing/2014/main" id="{00000000-0008-0000-0200-000022000000}"/>
              </a:ext>
            </a:extLst>
          </xdr:cNvPr>
          <xdr:cNvSpPr>
            <a:spLocks noChangeArrowheads="1"/>
          </xdr:cNvSpPr>
        </xdr:nvSpPr>
        <xdr:spPr bwMode="auto">
          <a:xfrm>
            <a:off x="161" y="1545"/>
            <a:ext cx="1099" cy="21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Suivi de l’exécution budgétaire</a:t>
            </a:r>
          </a:p>
        </xdr:txBody>
      </xdr:sp>
    </xdr:grpSp>
    <xdr:clientData/>
  </xdr:twoCellAnchor>
  <xdr:twoCellAnchor>
    <xdr:from>
      <xdr:col>0</xdr:col>
      <xdr:colOff>39042</xdr:colOff>
      <xdr:row>10</xdr:row>
      <xdr:rowOff>2410083</xdr:rowOff>
    </xdr:from>
    <xdr:to>
      <xdr:col>0</xdr:col>
      <xdr:colOff>215904</xdr:colOff>
      <xdr:row>10</xdr:row>
      <xdr:rowOff>2577520</xdr:rowOff>
    </xdr:to>
    <xdr:sp macro="" textlink="">
      <xdr:nvSpPr>
        <xdr:cNvPr id="35" name="Oval 392">
          <a:extLst>
            <a:ext uri="{FF2B5EF4-FFF2-40B4-BE49-F238E27FC236}">
              <a16:creationId xmlns:a16="http://schemas.microsoft.com/office/drawing/2014/main" id="{00000000-0008-0000-0200-000023000000}"/>
            </a:ext>
          </a:extLst>
        </xdr:cNvPr>
        <xdr:cNvSpPr>
          <a:spLocks noChangeArrowheads="1"/>
        </xdr:cNvSpPr>
      </xdr:nvSpPr>
      <xdr:spPr bwMode="auto">
        <a:xfrm>
          <a:off x="39042" y="8810883"/>
          <a:ext cx="176862"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12</a:t>
          </a:r>
        </a:p>
      </xdr:txBody>
    </xdr:sp>
    <xdr:clientData/>
  </xdr:twoCellAnchor>
  <xdr:twoCellAnchor>
    <xdr:from>
      <xdr:col>3</xdr:col>
      <xdr:colOff>1371207</xdr:colOff>
      <xdr:row>9</xdr:row>
      <xdr:rowOff>1563629</xdr:rowOff>
    </xdr:from>
    <xdr:to>
      <xdr:col>4</xdr:col>
      <xdr:colOff>892354</xdr:colOff>
      <xdr:row>9</xdr:row>
      <xdr:rowOff>1815629</xdr:rowOff>
    </xdr:to>
    <xdr:sp macro="" textlink="">
      <xdr:nvSpPr>
        <xdr:cNvPr id="36" name="Rectangle 35">
          <a:extLst>
            <a:ext uri="{FF2B5EF4-FFF2-40B4-BE49-F238E27FC236}">
              <a16:creationId xmlns:a16="http://schemas.microsoft.com/office/drawing/2014/main" id="{00000000-0008-0000-0200-000024000000}"/>
            </a:ext>
          </a:extLst>
        </xdr:cNvPr>
        <xdr:cNvSpPr>
          <a:spLocks noChangeArrowheads="1"/>
        </xdr:cNvSpPr>
      </xdr:nvSpPr>
      <xdr:spPr bwMode="auto">
        <a:xfrm>
          <a:off x="8514957" y="5106929"/>
          <a:ext cx="1902397"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 outils privés</a:t>
          </a:r>
        </a:p>
      </xdr:txBody>
    </xdr:sp>
    <xdr:clientData/>
  </xdr:twoCellAnchor>
  <xdr:twoCellAnchor>
    <xdr:from>
      <xdr:col>3</xdr:col>
      <xdr:colOff>1042445</xdr:colOff>
      <xdr:row>10</xdr:row>
      <xdr:rowOff>2804827</xdr:rowOff>
    </xdr:from>
    <xdr:to>
      <xdr:col>3</xdr:col>
      <xdr:colOff>1834445</xdr:colOff>
      <xdr:row>10</xdr:row>
      <xdr:rowOff>3452663</xdr:rowOff>
    </xdr:to>
    <xdr:sp macro="" textlink="">
      <xdr:nvSpPr>
        <xdr:cNvPr id="37" name="AutoShape 79">
          <a:extLst>
            <a:ext uri="{FF2B5EF4-FFF2-40B4-BE49-F238E27FC236}">
              <a16:creationId xmlns:a16="http://schemas.microsoft.com/office/drawing/2014/main" id="{00000000-0008-0000-0200-000025000000}"/>
            </a:ext>
          </a:extLst>
        </xdr:cNvPr>
        <xdr:cNvSpPr>
          <a:spLocks noChangeArrowheads="1"/>
        </xdr:cNvSpPr>
      </xdr:nvSpPr>
      <xdr:spPr bwMode="auto">
        <a:xfrm>
          <a:off x="8186195" y="9205627"/>
          <a:ext cx="792000" cy="647836"/>
        </a:xfrm>
        <a:prstGeom prst="roundRect">
          <a:avLst>
            <a:gd name="adj" fmla="val 22032"/>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u="none" strike="noStrike" baseline="0">
              <a:solidFill>
                <a:srgbClr val="000000"/>
              </a:solidFill>
              <a:latin typeface="Trebuchet MS"/>
            </a:rPr>
            <a:t>Processus 2 - Assistants Education</a:t>
          </a:r>
        </a:p>
      </xdr:txBody>
    </xdr:sp>
    <xdr:clientData/>
  </xdr:twoCellAnchor>
  <xdr:twoCellAnchor>
    <xdr:from>
      <xdr:col>3</xdr:col>
      <xdr:colOff>1909221</xdr:colOff>
      <xdr:row>10</xdr:row>
      <xdr:rowOff>2793621</xdr:rowOff>
    </xdr:from>
    <xdr:to>
      <xdr:col>4</xdr:col>
      <xdr:colOff>314368</xdr:colOff>
      <xdr:row>10</xdr:row>
      <xdr:rowOff>3441457</xdr:rowOff>
    </xdr:to>
    <xdr:sp macro="" textlink="">
      <xdr:nvSpPr>
        <xdr:cNvPr id="38" name="AutoShape 82">
          <a:extLst>
            <a:ext uri="{FF2B5EF4-FFF2-40B4-BE49-F238E27FC236}">
              <a16:creationId xmlns:a16="http://schemas.microsoft.com/office/drawing/2014/main" id="{00000000-0008-0000-0200-000026000000}"/>
            </a:ext>
          </a:extLst>
        </xdr:cNvPr>
        <xdr:cNvSpPr>
          <a:spLocks noChangeArrowheads="1"/>
        </xdr:cNvSpPr>
      </xdr:nvSpPr>
      <xdr:spPr bwMode="auto">
        <a:xfrm>
          <a:off x="9052971" y="9194421"/>
          <a:ext cx="786397" cy="647836"/>
        </a:xfrm>
        <a:prstGeom prst="roundRect">
          <a:avLst>
            <a:gd name="adj" fmla="val 18644"/>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u="none" strike="noStrike" baseline="0">
              <a:solidFill>
                <a:srgbClr val="000000"/>
              </a:solidFill>
              <a:latin typeface="Trebuchet MS"/>
            </a:rPr>
            <a:t>Processus 3 - Crédits pédagogiques</a:t>
          </a:r>
        </a:p>
      </xdr:txBody>
    </xdr:sp>
    <xdr:clientData/>
  </xdr:twoCellAnchor>
  <xdr:twoCellAnchor>
    <xdr:from>
      <xdr:col>4</xdr:col>
      <xdr:colOff>366732</xdr:colOff>
      <xdr:row>10</xdr:row>
      <xdr:rowOff>2782416</xdr:rowOff>
    </xdr:from>
    <xdr:to>
      <xdr:col>4</xdr:col>
      <xdr:colOff>1158732</xdr:colOff>
      <xdr:row>10</xdr:row>
      <xdr:rowOff>3430252</xdr:rowOff>
    </xdr:to>
    <xdr:sp macro="" textlink="">
      <xdr:nvSpPr>
        <xdr:cNvPr id="39" name="AutoShape 83">
          <a:extLst>
            <a:ext uri="{FF2B5EF4-FFF2-40B4-BE49-F238E27FC236}">
              <a16:creationId xmlns:a16="http://schemas.microsoft.com/office/drawing/2014/main" id="{00000000-0008-0000-0200-000027000000}"/>
            </a:ext>
          </a:extLst>
        </xdr:cNvPr>
        <xdr:cNvSpPr>
          <a:spLocks noChangeArrowheads="1"/>
        </xdr:cNvSpPr>
      </xdr:nvSpPr>
      <xdr:spPr bwMode="auto">
        <a:xfrm>
          <a:off x="9891732" y="9183216"/>
          <a:ext cx="792000" cy="647836"/>
        </a:xfrm>
        <a:prstGeom prst="roundRect">
          <a:avLst>
            <a:gd name="adj" fmla="val 18644"/>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u="none" strike="noStrike" baseline="0">
              <a:solidFill>
                <a:srgbClr val="000000"/>
              </a:solidFill>
              <a:latin typeface="Trebuchet MS"/>
            </a:rPr>
            <a:t>Processus 4 – Fonds sociaux</a:t>
          </a:r>
        </a:p>
      </xdr:txBody>
    </xdr:sp>
    <xdr:clientData/>
  </xdr:twoCellAnchor>
  <xdr:twoCellAnchor>
    <xdr:from>
      <xdr:col>3</xdr:col>
      <xdr:colOff>1294126</xdr:colOff>
      <xdr:row>10</xdr:row>
      <xdr:rowOff>1464119</xdr:rowOff>
    </xdr:from>
    <xdr:to>
      <xdr:col>3</xdr:col>
      <xdr:colOff>1479410</xdr:colOff>
      <xdr:row>10</xdr:row>
      <xdr:rowOff>1631556</xdr:rowOff>
    </xdr:to>
    <xdr:sp macro="" textlink="">
      <xdr:nvSpPr>
        <xdr:cNvPr id="40" name="Oval 392">
          <a:extLst>
            <a:ext uri="{FF2B5EF4-FFF2-40B4-BE49-F238E27FC236}">
              <a16:creationId xmlns:a16="http://schemas.microsoft.com/office/drawing/2014/main" id="{00000000-0008-0000-0200-000028000000}"/>
            </a:ext>
          </a:extLst>
        </xdr:cNvPr>
        <xdr:cNvSpPr>
          <a:spLocks noChangeArrowheads="1"/>
        </xdr:cNvSpPr>
      </xdr:nvSpPr>
      <xdr:spPr bwMode="auto">
        <a:xfrm>
          <a:off x="8437876" y="7864919"/>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11</a:t>
          </a:r>
        </a:p>
      </xdr:txBody>
    </xdr:sp>
    <xdr:clientData/>
  </xdr:twoCellAnchor>
  <xdr:twoCellAnchor>
    <xdr:from>
      <xdr:col>3</xdr:col>
      <xdr:colOff>1347509</xdr:colOff>
      <xdr:row>16</xdr:row>
      <xdr:rowOff>2585195</xdr:rowOff>
    </xdr:from>
    <xdr:to>
      <xdr:col>4</xdr:col>
      <xdr:colOff>846606</xdr:colOff>
      <xdr:row>17</xdr:row>
      <xdr:rowOff>5041</xdr:rowOff>
    </xdr:to>
    <xdr:sp macro="" textlink="">
      <xdr:nvSpPr>
        <xdr:cNvPr id="41" name="Rectangle 358">
          <a:extLst>
            <a:ext uri="{FF2B5EF4-FFF2-40B4-BE49-F238E27FC236}">
              <a16:creationId xmlns:a16="http://schemas.microsoft.com/office/drawing/2014/main" id="{00000000-0008-0000-0200-000029000000}"/>
            </a:ext>
          </a:extLst>
        </xdr:cNvPr>
        <xdr:cNvSpPr>
          <a:spLocks noChangeArrowheads="1"/>
        </xdr:cNvSpPr>
      </xdr:nvSpPr>
      <xdr:spPr bwMode="auto">
        <a:xfrm>
          <a:off x="8491259" y="15843995"/>
          <a:ext cx="1880347" cy="33449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700" b="0" i="0" u="none" strike="noStrike" baseline="0">
              <a:solidFill>
                <a:srgbClr val="000000"/>
              </a:solidFill>
              <a:latin typeface="Trebuchet MS"/>
            </a:rPr>
            <a:t>Signature des contrats de travail (et validation  du contrat dans ASSED) (c)</a:t>
          </a:r>
        </a:p>
      </xdr:txBody>
    </xdr:sp>
    <xdr:clientData/>
  </xdr:twoCellAnchor>
  <xdr:twoCellAnchor>
    <xdr:from>
      <xdr:col>1</xdr:col>
      <xdr:colOff>1421365</xdr:colOff>
      <xdr:row>16</xdr:row>
      <xdr:rowOff>716616</xdr:rowOff>
    </xdr:from>
    <xdr:to>
      <xdr:col>2</xdr:col>
      <xdr:colOff>920462</xdr:colOff>
      <xdr:row>16</xdr:row>
      <xdr:rowOff>1126191</xdr:rowOff>
    </xdr:to>
    <xdr:grpSp>
      <xdr:nvGrpSpPr>
        <xdr:cNvPr id="42" name="Group 357">
          <a:extLst>
            <a:ext uri="{FF2B5EF4-FFF2-40B4-BE49-F238E27FC236}">
              <a16:creationId xmlns:a16="http://schemas.microsoft.com/office/drawing/2014/main" id="{00000000-0008-0000-0200-00002A000000}"/>
            </a:ext>
          </a:extLst>
        </xdr:cNvPr>
        <xdr:cNvGrpSpPr>
          <a:grpSpLocks/>
        </xdr:cNvGrpSpPr>
      </xdr:nvGrpSpPr>
      <xdr:grpSpPr bwMode="auto">
        <a:xfrm>
          <a:off x="3808218" y="12897410"/>
          <a:ext cx="1885950" cy="409575"/>
          <a:chOff x="161" y="1442"/>
          <a:chExt cx="1064" cy="258"/>
        </a:xfrm>
      </xdr:grpSpPr>
      <xdr:sp macro="" textlink="">
        <xdr:nvSpPr>
          <xdr:cNvPr id="43" name="Rectangle 42">
            <a:extLst>
              <a:ext uri="{FF2B5EF4-FFF2-40B4-BE49-F238E27FC236}">
                <a16:creationId xmlns:a16="http://schemas.microsoft.com/office/drawing/2014/main" id="{00000000-0008-0000-0200-00002B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EPP</a:t>
            </a:r>
          </a:p>
        </xdr:txBody>
      </xdr:sp>
      <xdr:sp macro="" textlink="">
        <xdr:nvSpPr>
          <xdr:cNvPr id="44" name="Rectangle 43">
            <a:extLst>
              <a:ext uri="{FF2B5EF4-FFF2-40B4-BE49-F238E27FC236}">
                <a16:creationId xmlns:a16="http://schemas.microsoft.com/office/drawing/2014/main" id="{00000000-0008-0000-0200-00002C000000}"/>
              </a:ext>
            </a:extLst>
          </xdr:cNvPr>
          <xdr:cNvSpPr>
            <a:spLocks noChangeArrowheads="1"/>
          </xdr:cNvSpPr>
        </xdr:nvSpPr>
        <xdr:spPr bwMode="auto">
          <a:xfrm>
            <a:off x="161" y="1544"/>
            <a:ext cx="1064" cy="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Saisie du nombre d’emplois </a:t>
            </a:r>
          </a:p>
          <a:p>
            <a:pPr algn="ctr"/>
            <a:r>
              <a:rPr lang="fr-FR" sz="700" b="0">
                <a:solidFill>
                  <a:schemeClr val="tx1"/>
                </a:solidFill>
              </a:rPr>
              <a:t>des établissements (a)</a:t>
            </a:r>
          </a:p>
        </xdr:txBody>
      </xdr:sp>
    </xdr:grpSp>
    <xdr:clientData/>
  </xdr:twoCellAnchor>
  <xdr:twoCellAnchor>
    <xdr:from>
      <xdr:col>3</xdr:col>
      <xdr:colOff>1347508</xdr:colOff>
      <xdr:row>16</xdr:row>
      <xdr:rowOff>716616</xdr:rowOff>
    </xdr:from>
    <xdr:to>
      <xdr:col>4</xdr:col>
      <xdr:colOff>846605</xdr:colOff>
      <xdr:row>16</xdr:row>
      <xdr:rowOff>1126191</xdr:rowOff>
    </xdr:to>
    <xdr:grpSp>
      <xdr:nvGrpSpPr>
        <xdr:cNvPr id="45" name="Group 357">
          <a:extLst>
            <a:ext uri="{FF2B5EF4-FFF2-40B4-BE49-F238E27FC236}">
              <a16:creationId xmlns:a16="http://schemas.microsoft.com/office/drawing/2014/main" id="{00000000-0008-0000-0200-00002D000000}"/>
            </a:ext>
          </a:extLst>
        </xdr:cNvPr>
        <xdr:cNvGrpSpPr>
          <a:grpSpLocks/>
        </xdr:cNvGrpSpPr>
      </xdr:nvGrpSpPr>
      <xdr:grpSpPr bwMode="auto">
        <a:xfrm>
          <a:off x="8508067" y="12897410"/>
          <a:ext cx="1885950" cy="409575"/>
          <a:chOff x="161" y="1442"/>
          <a:chExt cx="1064" cy="258"/>
        </a:xfrm>
      </xdr:grpSpPr>
      <xdr:sp macro="" textlink="">
        <xdr:nvSpPr>
          <xdr:cNvPr id="46" name="Rectangle 45">
            <a:extLst>
              <a:ext uri="{FF2B5EF4-FFF2-40B4-BE49-F238E27FC236}">
                <a16:creationId xmlns:a16="http://schemas.microsoft.com/office/drawing/2014/main" id="{00000000-0008-0000-0200-00002E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ASSED</a:t>
            </a:r>
          </a:p>
        </xdr:txBody>
      </xdr:sp>
      <xdr:sp macro="" textlink="">
        <xdr:nvSpPr>
          <xdr:cNvPr id="47" name="Rectangle 46">
            <a:extLst>
              <a:ext uri="{FF2B5EF4-FFF2-40B4-BE49-F238E27FC236}">
                <a16:creationId xmlns:a16="http://schemas.microsoft.com/office/drawing/2014/main" id="{00000000-0008-0000-0200-00002F000000}"/>
              </a:ext>
            </a:extLst>
          </xdr:cNvPr>
          <xdr:cNvSpPr>
            <a:spLocks noChangeArrowheads="1"/>
          </xdr:cNvSpPr>
        </xdr:nvSpPr>
        <xdr:spPr bwMode="auto">
          <a:xfrm>
            <a:off x="161" y="1544"/>
            <a:ext cx="1064" cy="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Réception du nombre d’heures attribué à l’établissement (a) (b)</a:t>
            </a:r>
          </a:p>
        </xdr:txBody>
      </xdr:sp>
    </xdr:grpSp>
    <xdr:clientData/>
  </xdr:twoCellAnchor>
  <xdr:twoCellAnchor>
    <xdr:from>
      <xdr:col>1</xdr:col>
      <xdr:colOff>1421365</xdr:colOff>
      <xdr:row>16</xdr:row>
      <xdr:rowOff>1802466</xdr:rowOff>
    </xdr:from>
    <xdr:to>
      <xdr:col>2</xdr:col>
      <xdr:colOff>920462</xdr:colOff>
      <xdr:row>16</xdr:row>
      <xdr:rowOff>2212041</xdr:rowOff>
    </xdr:to>
    <xdr:grpSp>
      <xdr:nvGrpSpPr>
        <xdr:cNvPr id="48" name="Group 357">
          <a:extLst>
            <a:ext uri="{FF2B5EF4-FFF2-40B4-BE49-F238E27FC236}">
              <a16:creationId xmlns:a16="http://schemas.microsoft.com/office/drawing/2014/main" id="{00000000-0008-0000-0200-000030000000}"/>
            </a:ext>
          </a:extLst>
        </xdr:cNvPr>
        <xdr:cNvGrpSpPr>
          <a:grpSpLocks/>
        </xdr:cNvGrpSpPr>
      </xdr:nvGrpSpPr>
      <xdr:grpSpPr bwMode="auto">
        <a:xfrm>
          <a:off x="3808218" y="13983260"/>
          <a:ext cx="1885950" cy="409575"/>
          <a:chOff x="161" y="1442"/>
          <a:chExt cx="1064" cy="258"/>
        </a:xfrm>
      </xdr:grpSpPr>
      <xdr:sp macro="" textlink="">
        <xdr:nvSpPr>
          <xdr:cNvPr id="49" name="Rectangle 48">
            <a:extLst>
              <a:ext uri="{FF2B5EF4-FFF2-40B4-BE49-F238E27FC236}">
                <a16:creationId xmlns:a16="http://schemas.microsoft.com/office/drawing/2014/main" id="{00000000-0008-0000-0200-000031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EPP</a:t>
            </a:r>
          </a:p>
        </xdr:txBody>
      </xdr:sp>
      <xdr:sp macro="" textlink="">
        <xdr:nvSpPr>
          <xdr:cNvPr id="50" name="Rectangle 49">
            <a:extLst>
              <a:ext uri="{FF2B5EF4-FFF2-40B4-BE49-F238E27FC236}">
                <a16:creationId xmlns:a16="http://schemas.microsoft.com/office/drawing/2014/main" id="{00000000-0008-0000-0200-000032000000}"/>
              </a:ext>
            </a:extLst>
          </xdr:cNvPr>
          <xdr:cNvSpPr>
            <a:spLocks noChangeArrowheads="1"/>
          </xdr:cNvSpPr>
        </xdr:nvSpPr>
        <xdr:spPr bwMode="auto">
          <a:xfrm>
            <a:off x="161" y="1544"/>
            <a:ext cx="1064" cy="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Réception des effectifs AED des établissements</a:t>
            </a:r>
          </a:p>
        </xdr:txBody>
      </xdr:sp>
    </xdr:grpSp>
    <xdr:clientData/>
  </xdr:twoCellAnchor>
  <xdr:twoCellAnchor>
    <xdr:from>
      <xdr:col>3</xdr:col>
      <xdr:colOff>1347508</xdr:colOff>
      <xdr:row>16</xdr:row>
      <xdr:rowOff>1802466</xdr:rowOff>
    </xdr:from>
    <xdr:to>
      <xdr:col>4</xdr:col>
      <xdr:colOff>846605</xdr:colOff>
      <xdr:row>16</xdr:row>
      <xdr:rowOff>2212041</xdr:rowOff>
    </xdr:to>
    <xdr:grpSp>
      <xdr:nvGrpSpPr>
        <xdr:cNvPr id="51" name="Group 357">
          <a:extLst>
            <a:ext uri="{FF2B5EF4-FFF2-40B4-BE49-F238E27FC236}">
              <a16:creationId xmlns:a16="http://schemas.microsoft.com/office/drawing/2014/main" id="{00000000-0008-0000-0200-000033000000}"/>
            </a:ext>
          </a:extLst>
        </xdr:cNvPr>
        <xdr:cNvGrpSpPr>
          <a:grpSpLocks/>
        </xdr:cNvGrpSpPr>
      </xdr:nvGrpSpPr>
      <xdr:grpSpPr bwMode="auto">
        <a:xfrm>
          <a:off x="8508067" y="13983260"/>
          <a:ext cx="1885950" cy="409575"/>
          <a:chOff x="161" y="1442"/>
          <a:chExt cx="1064" cy="258"/>
        </a:xfrm>
      </xdr:grpSpPr>
      <xdr:sp macro="" textlink="">
        <xdr:nvSpPr>
          <xdr:cNvPr id="52" name="Rectangle 51">
            <a:extLst>
              <a:ext uri="{FF2B5EF4-FFF2-40B4-BE49-F238E27FC236}">
                <a16:creationId xmlns:a16="http://schemas.microsoft.com/office/drawing/2014/main" id="{00000000-0008-0000-0200-000034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ASSED</a:t>
            </a:r>
          </a:p>
        </xdr:txBody>
      </xdr:sp>
      <xdr:sp macro="" textlink="">
        <xdr:nvSpPr>
          <xdr:cNvPr id="53" name="Rectangle 52">
            <a:extLst>
              <a:ext uri="{FF2B5EF4-FFF2-40B4-BE49-F238E27FC236}">
                <a16:creationId xmlns:a16="http://schemas.microsoft.com/office/drawing/2014/main" id="{00000000-0008-0000-0200-000035000000}"/>
              </a:ext>
            </a:extLst>
          </xdr:cNvPr>
          <xdr:cNvSpPr>
            <a:spLocks noChangeArrowheads="1"/>
          </xdr:cNvSpPr>
        </xdr:nvSpPr>
        <xdr:spPr bwMode="auto">
          <a:xfrm>
            <a:off x="161" y="1544"/>
            <a:ext cx="1064" cy="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Saisie des heures contenues dans le contrat de travail de l’AED (d)</a:t>
            </a:r>
          </a:p>
        </xdr:txBody>
      </xdr:sp>
    </xdr:grpSp>
    <xdr:clientData/>
  </xdr:twoCellAnchor>
  <xdr:twoCellAnchor>
    <xdr:from>
      <xdr:col>2</xdr:col>
      <xdr:colOff>920462</xdr:colOff>
      <xdr:row>16</xdr:row>
      <xdr:rowOff>2088216</xdr:rowOff>
    </xdr:from>
    <xdr:to>
      <xdr:col>3</xdr:col>
      <xdr:colOff>1347508</xdr:colOff>
      <xdr:row>16</xdr:row>
      <xdr:rowOff>2088216</xdr:rowOff>
    </xdr:to>
    <xdr:cxnSp macro="">
      <xdr:nvCxnSpPr>
        <xdr:cNvPr id="54" name="AutoShape 361">
          <a:extLst>
            <a:ext uri="{FF2B5EF4-FFF2-40B4-BE49-F238E27FC236}">
              <a16:creationId xmlns:a16="http://schemas.microsoft.com/office/drawing/2014/main" id="{00000000-0008-0000-0200-000036000000}"/>
            </a:ext>
          </a:extLst>
        </xdr:cNvPr>
        <xdr:cNvCxnSpPr>
          <a:cxnSpLocks noChangeShapeType="1"/>
          <a:stCxn id="53" idx="1"/>
          <a:endCxn id="50" idx="3"/>
        </xdr:cNvCxnSpPr>
      </xdr:nvCxnSpPr>
      <xdr:spPr bwMode="auto">
        <a:xfrm flipH="1">
          <a:off x="5682962" y="15347016"/>
          <a:ext cx="2808296" cy="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1421365</xdr:colOff>
      <xdr:row>17</xdr:row>
      <xdr:rowOff>1433232</xdr:rowOff>
    </xdr:from>
    <xdr:to>
      <xdr:col>2</xdr:col>
      <xdr:colOff>920462</xdr:colOff>
      <xdr:row>17</xdr:row>
      <xdr:rowOff>1966632</xdr:rowOff>
    </xdr:to>
    <xdr:grpSp>
      <xdr:nvGrpSpPr>
        <xdr:cNvPr id="55" name="Group 357">
          <a:extLst>
            <a:ext uri="{FF2B5EF4-FFF2-40B4-BE49-F238E27FC236}">
              <a16:creationId xmlns:a16="http://schemas.microsoft.com/office/drawing/2014/main" id="{00000000-0008-0000-0200-000037000000}"/>
            </a:ext>
          </a:extLst>
        </xdr:cNvPr>
        <xdr:cNvGrpSpPr>
          <a:grpSpLocks/>
        </xdr:cNvGrpSpPr>
      </xdr:nvGrpSpPr>
      <xdr:grpSpPr bwMode="auto">
        <a:xfrm>
          <a:off x="3808218" y="16527556"/>
          <a:ext cx="1885950" cy="533400"/>
          <a:chOff x="161" y="1442"/>
          <a:chExt cx="1064" cy="258"/>
        </a:xfrm>
      </xdr:grpSpPr>
      <xdr:sp macro="" textlink="">
        <xdr:nvSpPr>
          <xdr:cNvPr id="56" name="Rectangle 55">
            <a:extLst>
              <a:ext uri="{FF2B5EF4-FFF2-40B4-BE49-F238E27FC236}">
                <a16:creationId xmlns:a16="http://schemas.microsoft.com/office/drawing/2014/main" id="{00000000-0008-0000-0200-000038000000}"/>
              </a:ext>
            </a:extLst>
          </xdr:cNvPr>
          <xdr:cNvSpPr>
            <a:spLocks noChangeArrowheads="1"/>
          </xdr:cNvSpPr>
        </xdr:nvSpPr>
        <xdr:spPr bwMode="auto">
          <a:xfrm>
            <a:off x="161" y="1442"/>
            <a:ext cx="1064" cy="10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Excel</a:t>
            </a:r>
          </a:p>
        </xdr:txBody>
      </xdr:sp>
      <xdr:sp macro="" textlink="">
        <xdr:nvSpPr>
          <xdr:cNvPr id="57" name="Rectangle 56">
            <a:extLst>
              <a:ext uri="{FF2B5EF4-FFF2-40B4-BE49-F238E27FC236}">
                <a16:creationId xmlns:a16="http://schemas.microsoft.com/office/drawing/2014/main" id="{00000000-0008-0000-0200-000039000000}"/>
              </a:ext>
            </a:extLst>
          </xdr:cNvPr>
          <xdr:cNvSpPr>
            <a:spLocks noChangeArrowheads="1"/>
          </xdr:cNvSpPr>
        </xdr:nvSpPr>
        <xdr:spPr bwMode="auto">
          <a:xfrm>
            <a:off x="161" y="1548"/>
            <a:ext cx="1064" cy="1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Analyse des ETP consommés en établissements et de la consommation des crédits</a:t>
            </a:r>
          </a:p>
        </xdr:txBody>
      </xdr:sp>
    </xdr:grpSp>
    <xdr:clientData/>
  </xdr:twoCellAnchor>
  <xdr:twoCellAnchor>
    <xdr:from>
      <xdr:col>3</xdr:col>
      <xdr:colOff>1347508</xdr:colOff>
      <xdr:row>17</xdr:row>
      <xdr:rowOff>1347507</xdr:rowOff>
    </xdr:from>
    <xdr:to>
      <xdr:col>3</xdr:col>
      <xdr:colOff>2271433</xdr:colOff>
      <xdr:row>17</xdr:row>
      <xdr:rowOff>2052357</xdr:rowOff>
    </xdr:to>
    <xdr:grpSp>
      <xdr:nvGrpSpPr>
        <xdr:cNvPr id="58" name="Group 123">
          <a:extLst>
            <a:ext uri="{FF2B5EF4-FFF2-40B4-BE49-F238E27FC236}">
              <a16:creationId xmlns:a16="http://schemas.microsoft.com/office/drawing/2014/main" id="{00000000-0008-0000-0200-00003A000000}"/>
            </a:ext>
          </a:extLst>
        </xdr:cNvPr>
        <xdr:cNvGrpSpPr>
          <a:grpSpLocks/>
        </xdr:cNvGrpSpPr>
      </xdr:nvGrpSpPr>
      <xdr:grpSpPr bwMode="auto">
        <a:xfrm>
          <a:off x="8508067" y="16441831"/>
          <a:ext cx="923925" cy="704850"/>
          <a:chOff x="3041" y="2607"/>
          <a:chExt cx="666" cy="440"/>
        </a:xfrm>
      </xdr:grpSpPr>
      <xdr:sp macro="" textlink="">
        <xdr:nvSpPr>
          <xdr:cNvPr id="59" name="Rectangle 58">
            <a:extLst>
              <a:ext uri="{FF2B5EF4-FFF2-40B4-BE49-F238E27FC236}">
                <a16:creationId xmlns:a16="http://schemas.microsoft.com/office/drawing/2014/main" id="{00000000-0008-0000-0200-00003B000000}"/>
              </a:ext>
            </a:extLst>
          </xdr:cNvPr>
          <xdr:cNvSpPr>
            <a:spLocks noChangeArrowheads="1"/>
          </xdr:cNvSpPr>
        </xdr:nvSpPr>
        <xdr:spPr bwMode="auto">
          <a:xfrm>
            <a:off x="3041" y="2607"/>
            <a:ext cx="666" cy="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Excel</a:t>
            </a:r>
          </a:p>
        </xdr:txBody>
      </xdr:sp>
      <xdr:sp macro="" textlink="">
        <xdr:nvSpPr>
          <xdr:cNvPr id="60" name="Rectangle 59">
            <a:extLst>
              <a:ext uri="{FF2B5EF4-FFF2-40B4-BE49-F238E27FC236}">
                <a16:creationId xmlns:a16="http://schemas.microsoft.com/office/drawing/2014/main" id="{00000000-0008-0000-0200-00003C000000}"/>
              </a:ext>
            </a:extLst>
          </xdr:cNvPr>
          <xdr:cNvSpPr>
            <a:spLocks noChangeArrowheads="1"/>
          </xdr:cNvSpPr>
        </xdr:nvSpPr>
        <xdr:spPr bwMode="auto">
          <a:xfrm>
            <a:off x="3041" y="2732"/>
            <a:ext cx="666" cy="31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lnSpc>
                <a:spcPts val="700"/>
              </a:lnSpc>
            </a:pPr>
            <a:r>
              <a:rPr lang="fr-FR" sz="700" b="0">
                <a:solidFill>
                  <a:schemeClr val="tx1"/>
                </a:solidFill>
              </a:rPr>
              <a:t>Alimentation de l’enquête mensuelle sur la consommation des ETP et des crédits</a:t>
            </a:r>
          </a:p>
        </xdr:txBody>
      </xdr:sp>
    </xdr:grpSp>
    <xdr:clientData/>
  </xdr:twoCellAnchor>
  <xdr:twoCellAnchor>
    <xdr:from>
      <xdr:col>3</xdr:col>
      <xdr:colOff>2290484</xdr:colOff>
      <xdr:row>17</xdr:row>
      <xdr:rowOff>5041</xdr:rowOff>
    </xdr:from>
    <xdr:to>
      <xdr:col>3</xdr:col>
      <xdr:colOff>2312895</xdr:colOff>
      <xdr:row>17</xdr:row>
      <xdr:rowOff>475689</xdr:rowOff>
    </xdr:to>
    <xdr:cxnSp macro="">
      <xdr:nvCxnSpPr>
        <xdr:cNvPr id="61" name="AutoShape 361">
          <a:extLst>
            <a:ext uri="{FF2B5EF4-FFF2-40B4-BE49-F238E27FC236}">
              <a16:creationId xmlns:a16="http://schemas.microsoft.com/office/drawing/2014/main" id="{00000000-0008-0000-0200-00003D000000}"/>
            </a:ext>
          </a:extLst>
        </xdr:cNvPr>
        <xdr:cNvCxnSpPr>
          <a:cxnSpLocks noChangeShapeType="1"/>
          <a:stCxn id="41" idx="2"/>
          <a:endCxn id="79" idx="0"/>
        </xdr:cNvCxnSpPr>
      </xdr:nvCxnSpPr>
      <xdr:spPr bwMode="auto">
        <a:xfrm>
          <a:off x="9434234" y="16178491"/>
          <a:ext cx="22411" cy="47064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2290483</xdr:colOff>
      <xdr:row>16</xdr:row>
      <xdr:rowOff>2212041</xdr:rowOff>
    </xdr:from>
    <xdr:to>
      <xdr:col>3</xdr:col>
      <xdr:colOff>2290484</xdr:colOff>
      <xdr:row>16</xdr:row>
      <xdr:rowOff>2585195</xdr:rowOff>
    </xdr:to>
    <xdr:cxnSp macro="">
      <xdr:nvCxnSpPr>
        <xdr:cNvPr id="62" name="AutoShape 361">
          <a:extLst>
            <a:ext uri="{FF2B5EF4-FFF2-40B4-BE49-F238E27FC236}">
              <a16:creationId xmlns:a16="http://schemas.microsoft.com/office/drawing/2014/main" id="{00000000-0008-0000-0200-00003E000000}"/>
            </a:ext>
          </a:extLst>
        </xdr:cNvPr>
        <xdr:cNvCxnSpPr>
          <a:cxnSpLocks noChangeShapeType="1"/>
          <a:stCxn id="53" idx="2"/>
          <a:endCxn id="41" idx="0"/>
        </xdr:cNvCxnSpPr>
      </xdr:nvCxnSpPr>
      <xdr:spPr bwMode="auto">
        <a:xfrm>
          <a:off x="9434233" y="15470841"/>
          <a:ext cx="1" cy="373154"/>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1340300</xdr:colOff>
      <xdr:row>16</xdr:row>
      <xdr:rowOff>1029698</xdr:rowOff>
    </xdr:from>
    <xdr:to>
      <xdr:col>1</xdr:col>
      <xdr:colOff>1540325</xdr:colOff>
      <xdr:row>16</xdr:row>
      <xdr:rowOff>1197135</xdr:rowOff>
    </xdr:to>
    <xdr:sp macro="" textlink="">
      <xdr:nvSpPr>
        <xdr:cNvPr id="63" name="Oval 392">
          <a:extLst>
            <a:ext uri="{FF2B5EF4-FFF2-40B4-BE49-F238E27FC236}">
              <a16:creationId xmlns:a16="http://schemas.microsoft.com/office/drawing/2014/main" id="{00000000-0008-0000-0200-00003F000000}"/>
            </a:ext>
          </a:extLst>
        </xdr:cNvPr>
        <xdr:cNvSpPr>
          <a:spLocks noChangeAspect="1" noChangeArrowheads="1"/>
        </xdr:cNvSpPr>
      </xdr:nvSpPr>
      <xdr:spPr bwMode="auto">
        <a:xfrm>
          <a:off x="3721550" y="14288498"/>
          <a:ext cx="200025"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2</a:t>
          </a:r>
        </a:p>
      </xdr:txBody>
    </xdr:sp>
    <xdr:clientData/>
  </xdr:twoCellAnchor>
  <xdr:twoCellAnchor>
    <xdr:from>
      <xdr:col>3</xdr:col>
      <xdr:colOff>1789122</xdr:colOff>
      <xdr:row>17</xdr:row>
      <xdr:rowOff>2263204</xdr:rowOff>
    </xdr:from>
    <xdr:to>
      <xdr:col>4</xdr:col>
      <xdr:colOff>538522</xdr:colOff>
      <xdr:row>17</xdr:row>
      <xdr:rowOff>2688736</xdr:rowOff>
    </xdr:to>
    <xdr:sp macro="" textlink="">
      <xdr:nvSpPr>
        <xdr:cNvPr id="64" name="Organigramme : Décision 63">
          <a:extLst>
            <a:ext uri="{FF2B5EF4-FFF2-40B4-BE49-F238E27FC236}">
              <a16:creationId xmlns:a16="http://schemas.microsoft.com/office/drawing/2014/main" id="{00000000-0008-0000-0200-000040000000}"/>
            </a:ext>
          </a:extLst>
        </xdr:cNvPr>
        <xdr:cNvSpPr>
          <a:spLocks noChangeArrowheads="1"/>
        </xdr:cNvSpPr>
      </xdr:nvSpPr>
      <xdr:spPr bwMode="auto">
        <a:xfrm>
          <a:off x="8932872" y="18436654"/>
          <a:ext cx="1130650" cy="425532"/>
        </a:xfrm>
        <a:prstGeom prst="flowChartDecision">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Fin de contrat ?</a:t>
          </a:r>
        </a:p>
      </xdr:txBody>
    </xdr:sp>
    <xdr:clientData/>
  </xdr:twoCellAnchor>
  <xdr:twoCellAnchor>
    <xdr:from>
      <xdr:col>3</xdr:col>
      <xdr:colOff>1901461</xdr:colOff>
      <xdr:row>17</xdr:row>
      <xdr:rowOff>2693510</xdr:rowOff>
    </xdr:from>
    <xdr:to>
      <xdr:col>4</xdr:col>
      <xdr:colOff>130981</xdr:colOff>
      <xdr:row>17</xdr:row>
      <xdr:rowOff>2877660</xdr:rowOff>
    </xdr:to>
    <xdr:sp macro="" textlink="">
      <xdr:nvSpPr>
        <xdr:cNvPr id="65" name="ZoneTexte 79">
          <a:extLst>
            <a:ext uri="{FF2B5EF4-FFF2-40B4-BE49-F238E27FC236}">
              <a16:creationId xmlns:a16="http://schemas.microsoft.com/office/drawing/2014/main" id="{00000000-0008-0000-0200-000041000000}"/>
            </a:ext>
          </a:extLst>
        </xdr:cNvPr>
        <xdr:cNvSpPr txBox="1">
          <a:spLocks noChangeArrowheads="1"/>
        </xdr:cNvSpPr>
      </xdr:nvSpPr>
      <xdr:spPr bwMode="auto">
        <a:xfrm>
          <a:off x="9045211" y="18866960"/>
          <a:ext cx="610770" cy="184150"/>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600">
              <a:solidFill>
                <a:schemeClr val="tx2"/>
              </a:solidFill>
            </a:rPr>
            <a:t>Oui</a:t>
          </a:r>
        </a:p>
      </xdr:txBody>
    </xdr:sp>
    <xdr:clientData/>
  </xdr:twoCellAnchor>
  <xdr:twoCellAnchor>
    <xdr:from>
      <xdr:col>4</xdr:col>
      <xdr:colOff>292577</xdr:colOff>
      <xdr:row>17</xdr:row>
      <xdr:rowOff>2279918</xdr:rowOff>
    </xdr:from>
    <xdr:to>
      <xdr:col>4</xdr:col>
      <xdr:colOff>908950</xdr:colOff>
      <xdr:row>17</xdr:row>
      <xdr:rowOff>2464068</xdr:rowOff>
    </xdr:to>
    <xdr:sp macro="" textlink="">
      <xdr:nvSpPr>
        <xdr:cNvPr id="66" name="ZoneTexte 80">
          <a:extLst>
            <a:ext uri="{FF2B5EF4-FFF2-40B4-BE49-F238E27FC236}">
              <a16:creationId xmlns:a16="http://schemas.microsoft.com/office/drawing/2014/main" id="{00000000-0008-0000-0200-000042000000}"/>
            </a:ext>
          </a:extLst>
        </xdr:cNvPr>
        <xdr:cNvSpPr txBox="1">
          <a:spLocks noChangeArrowheads="1"/>
        </xdr:cNvSpPr>
      </xdr:nvSpPr>
      <xdr:spPr bwMode="auto">
        <a:xfrm>
          <a:off x="9817577" y="18453368"/>
          <a:ext cx="616373" cy="184150"/>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600">
              <a:solidFill>
                <a:schemeClr val="tx2"/>
              </a:solidFill>
            </a:rPr>
            <a:t>Non</a:t>
          </a:r>
        </a:p>
      </xdr:txBody>
    </xdr:sp>
    <xdr:clientData/>
  </xdr:twoCellAnchor>
  <xdr:twoCellAnchor>
    <xdr:from>
      <xdr:col>3</xdr:col>
      <xdr:colOff>2356356</xdr:colOff>
      <xdr:row>17</xdr:row>
      <xdr:rowOff>2688736</xdr:rowOff>
    </xdr:from>
    <xdr:to>
      <xdr:col>3</xdr:col>
      <xdr:colOff>2357249</xdr:colOff>
      <xdr:row>17</xdr:row>
      <xdr:rowOff>2815654</xdr:rowOff>
    </xdr:to>
    <xdr:cxnSp macro="">
      <xdr:nvCxnSpPr>
        <xdr:cNvPr id="67" name="AutoShape 361">
          <a:extLst>
            <a:ext uri="{FF2B5EF4-FFF2-40B4-BE49-F238E27FC236}">
              <a16:creationId xmlns:a16="http://schemas.microsoft.com/office/drawing/2014/main" id="{00000000-0008-0000-0200-000043000000}"/>
            </a:ext>
          </a:extLst>
        </xdr:cNvPr>
        <xdr:cNvCxnSpPr>
          <a:cxnSpLocks noChangeShapeType="1"/>
          <a:stCxn id="64" idx="2"/>
          <a:endCxn id="84" idx="0"/>
        </xdr:cNvCxnSpPr>
      </xdr:nvCxnSpPr>
      <xdr:spPr bwMode="auto">
        <a:xfrm flipH="1">
          <a:off x="9500106" y="18862186"/>
          <a:ext cx="893" cy="12691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2364340</xdr:colOff>
      <xdr:row>17</xdr:row>
      <xdr:rowOff>1966632</xdr:rowOff>
    </xdr:from>
    <xdr:to>
      <xdr:col>1</xdr:col>
      <xdr:colOff>2364340</xdr:colOff>
      <xdr:row>17</xdr:row>
      <xdr:rowOff>2385042</xdr:rowOff>
    </xdr:to>
    <xdr:cxnSp macro="">
      <xdr:nvCxnSpPr>
        <xdr:cNvPr id="68" name="AutoShape 361">
          <a:extLst>
            <a:ext uri="{FF2B5EF4-FFF2-40B4-BE49-F238E27FC236}">
              <a16:creationId xmlns:a16="http://schemas.microsoft.com/office/drawing/2014/main" id="{00000000-0008-0000-0200-000044000000}"/>
            </a:ext>
          </a:extLst>
        </xdr:cNvPr>
        <xdr:cNvCxnSpPr>
          <a:cxnSpLocks noChangeShapeType="1"/>
          <a:stCxn id="57" idx="2"/>
          <a:endCxn id="90" idx="0"/>
        </xdr:cNvCxnSpPr>
      </xdr:nvCxnSpPr>
      <xdr:spPr bwMode="auto">
        <a:xfrm>
          <a:off x="4745590" y="18140082"/>
          <a:ext cx="0" cy="41841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2300008</xdr:colOff>
      <xdr:row>17</xdr:row>
      <xdr:rowOff>1347507</xdr:rowOff>
    </xdr:from>
    <xdr:to>
      <xdr:col>4</xdr:col>
      <xdr:colOff>884705</xdr:colOff>
      <xdr:row>17</xdr:row>
      <xdr:rowOff>2052357</xdr:rowOff>
    </xdr:to>
    <xdr:grpSp>
      <xdr:nvGrpSpPr>
        <xdr:cNvPr id="69" name="Group 124">
          <a:extLst>
            <a:ext uri="{FF2B5EF4-FFF2-40B4-BE49-F238E27FC236}">
              <a16:creationId xmlns:a16="http://schemas.microsoft.com/office/drawing/2014/main" id="{00000000-0008-0000-0200-000045000000}"/>
            </a:ext>
          </a:extLst>
        </xdr:cNvPr>
        <xdr:cNvGrpSpPr>
          <a:grpSpLocks/>
        </xdr:cNvGrpSpPr>
      </xdr:nvGrpSpPr>
      <xdr:grpSpPr bwMode="auto">
        <a:xfrm>
          <a:off x="9460567" y="16441831"/>
          <a:ext cx="971550" cy="704850"/>
          <a:chOff x="3731" y="2609"/>
          <a:chExt cx="696" cy="435"/>
        </a:xfrm>
      </xdr:grpSpPr>
      <xdr:sp macro="" textlink="">
        <xdr:nvSpPr>
          <xdr:cNvPr id="70" name="Rectangle 69">
            <a:extLst>
              <a:ext uri="{FF2B5EF4-FFF2-40B4-BE49-F238E27FC236}">
                <a16:creationId xmlns:a16="http://schemas.microsoft.com/office/drawing/2014/main" id="{00000000-0008-0000-0200-000046000000}"/>
              </a:ext>
            </a:extLst>
          </xdr:cNvPr>
          <xdr:cNvSpPr>
            <a:spLocks noChangeArrowheads="1"/>
          </xdr:cNvSpPr>
        </xdr:nvSpPr>
        <xdr:spPr bwMode="auto">
          <a:xfrm>
            <a:off x="3731" y="2609"/>
            <a:ext cx="696" cy="12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GOSPEL / outil paye privé</a:t>
            </a:r>
          </a:p>
        </xdr:txBody>
      </xdr:sp>
      <xdr:sp macro="" textlink="">
        <xdr:nvSpPr>
          <xdr:cNvPr id="71" name="Rectangle 70">
            <a:extLst>
              <a:ext uri="{FF2B5EF4-FFF2-40B4-BE49-F238E27FC236}">
                <a16:creationId xmlns:a16="http://schemas.microsoft.com/office/drawing/2014/main" id="{00000000-0008-0000-0200-000047000000}"/>
              </a:ext>
            </a:extLst>
          </xdr:cNvPr>
          <xdr:cNvSpPr>
            <a:spLocks noChangeArrowheads="1"/>
          </xdr:cNvSpPr>
        </xdr:nvSpPr>
        <xdr:spPr bwMode="auto">
          <a:xfrm>
            <a:off x="3731" y="2732"/>
            <a:ext cx="696" cy="31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Rémunération de l’assistant d’éducation</a:t>
            </a:r>
          </a:p>
        </xdr:txBody>
      </xdr:sp>
    </xdr:grpSp>
    <xdr:clientData/>
  </xdr:twoCellAnchor>
  <xdr:twoCellAnchor>
    <xdr:from>
      <xdr:col>3</xdr:col>
      <xdr:colOff>1286724</xdr:colOff>
      <xdr:row>16</xdr:row>
      <xdr:rowOff>1028203</xdr:rowOff>
    </xdr:from>
    <xdr:to>
      <xdr:col>3</xdr:col>
      <xdr:colOff>1486749</xdr:colOff>
      <xdr:row>16</xdr:row>
      <xdr:rowOff>1195640</xdr:rowOff>
    </xdr:to>
    <xdr:sp macro="" textlink="">
      <xdr:nvSpPr>
        <xdr:cNvPr id="72" name="Oval 392">
          <a:extLst>
            <a:ext uri="{FF2B5EF4-FFF2-40B4-BE49-F238E27FC236}">
              <a16:creationId xmlns:a16="http://schemas.microsoft.com/office/drawing/2014/main" id="{00000000-0008-0000-0200-000048000000}"/>
            </a:ext>
          </a:extLst>
        </xdr:cNvPr>
        <xdr:cNvSpPr>
          <a:spLocks noChangeAspect="1" noChangeArrowheads="1"/>
        </xdr:cNvSpPr>
      </xdr:nvSpPr>
      <xdr:spPr bwMode="auto">
        <a:xfrm>
          <a:off x="8430474" y="14287003"/>
          <a:ext cx="200025"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3</a:t>
          </a:r>
        </a:p>
      </xdr:txBody>
    </xdr:sp>
    <xdr:clientData/>
  </xdr:twoCellAnchor>
  <xdr:twoCellAnchor>
    <xdr:from>
      <xdr:col>3</xdr:col>
      <xdr:colOff>1264312</xdr:colOff>
      <xdr:row>16</xdr:row>
      <xdr:rowOff>2879788</xdr:rowOff>
    </xdr:from>
    <xdr:to>
      <xdr:col>3</xdr:col>
      <xdr:colOff>1439542</xdr:colOff>
      <xdr:row>17</xdr:row>
      <xdr:rowOff>133696</xdr:rowOff>
    </xdr:to>
    <xdr:sp macro="" textlink="">
      <xdr:nvSpPr>
        <xdr:cNvPr id="73" name="Oval 392">
          <a:extLst>
            <a:ext uri="{FF2B5EF4-FFF2-40B4-BE49-F238E27FC236}">
              <a16:creationId xmlns:a16="http://schemas.microsoft.com/office/drawing/2014/main" id="{00000000-0008-0000-0200-000049000000}"/>
            </a:ext>
          </a:extLst>
        </xdr:cNvPr>
        <xdr:cNvSpPr>
          <a:spLocks noChangeAspect="1" noChangeArrowheads="1"/>
        </xdr:cNvSpPr>
      </xdr:nvSpPr>
      <xdr:spPr bwMode="auto">
        <a:xfrm>
          <a:off x="8408062" y="16138588"/>
          <a:ext cx="175230" cy="168558"/>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6</a:t>
          </a:r>
        </a:p>
      </xdr:txBody>
    </xdr:sp>
    <xdr:clientData/>
  </xdr:twoCellAnchor>
  <xdr:twoCellAnchor>
    <xdr:from>
      <xdr:col>1</xdr:col>
      <xdr:colOff>1311089</xdr:colOff>
      <xdr:row>17</xdr:row>
      <xdr:rowOff>1868701</xdr:rowOff>
    </xdr:from>
    <xdr:to>
      <xdr:col>1</xdr:col>
      <xdr:colOff>1518679</xdr:colOff>
      <xdr:row>17</xdr:row>
      <xdr:rowOff>1994932</xdr:rowOff>
    </xdr:to>
    <xdr:sp macro="" textlink="">
      <xdr:nvSpPr>
        <xdr:cNvPr id="74" name="Oval 392">
          <a:extLst>
            <a:ext uri="{FF2B5EF4-FFF2-40B4-BE49-F238E27FC236}">
              <a16:creationId xmlns:a16="http://schemas.microsoft.com/office/drawing/2014/main" id="{00000000-0008-0000-0200-00004A000000}"/>
            </a:ext>
          </a:extLst>
        </xdr:cNvPr>
        <xdr:cNvSpPr>
          <a:spLocks noChangeAspect="1" noChangeArrowheads="1"/>
        </xdr:cNvSpPr>
      </xdr:nvSpPr>
      <xdr:spPr bwMode="auto">
        <a:xfrm>
          <a:off x="3692339" y="18042151"/>
          <a:ext cx="207590" cy="126231"/>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lnSpc>
              <a:spcPts val="700"/>
            </a:lnSpc>
            <a:buClr>
              <a:srgbClr val="62969C"/>
            </a:buClr>
          </a:pPr>
          <a:r>
            <a:rPr lang="fr-FR" sz="800">
              <a:solidFill>
                <a:schemeClr val="tx1"/>
              </a:solidFill>
            </a:rPr>
            <a:t>11</a:t>
          </a:r>
        </a:p>
      </xdr:txBody>
    </xdr:sp>
    <xdr:clientData/>
  </xdr:twoCellAnchor>
  <xdr:twoCellAnchor>
    <xdr:from>
      <xdr:col>1</xdr:col>
      <xdr:colOff>1351412</xdr:colOff>
      <xdr:row>16</xdr:row>
      <xdr:rowOff>2102170</xdr:rowOff>
    </xdr:from>
    <xdr:to>
      <xdr:col>1</xdr:col>
      <xdr:colOff>1546411</xdr:colOff>
      <xdr:row>16</xdr:row>
      <xdr:rowOff>2269607</xdr:rowOff>
    </xdr:to>
    <xdr:sp macro="" textlink="">
      <xdr:nvSpPr>
        <xdr:cNvPr id="75" name="Oval 392">
          <a:extLst>
            <a:ext uri="{FF2B5EF4-FFF2-40B4-BE49-F238E27FC236}">
              <a16:creationId xmlns:a16="http://schemas.microsoft.com/office/drawing/2014/main" id="{00000000-0008-0000-0200-00004B000000}"/>
            </a:ext>
          </a:extLst>
        </xdr:cNvPr>
        <xdr:cNvSpPr>
          <a:spLocks noChangeAspect="1" noChangeArrowheads="1"/>
        </xdr:cNvSpPr>
      </xdr:nvSpPr>
      <xdr:spPr bwMode="auto">
        <a:xfrm>
          <a:off x="3732662" y="15360970"/>
          <a:ext cx="194999"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10</a:t>
          </a:r>
        </a:p>
      </xdr:txBody>
    </xdr:sp>
    <xdr:clientData/>
  </xdr:twoCellAnchor>
  <xdr:twoCellAnchor>
    <xdr:from>
      <xdr:col>3</xdr:col>
      <xdr:colOff>2267799</xdr:colOff>
      <xdr:row>17</xdr:row>
      <xdr:rowOff>1945028</xdr:rowOff>
    </xdr:from>
    <xdr:to>
      <xdr:col>4</xdr:col>
      <xdr:colOff>55254</xdr:colOff>
      <xdr:row>17</xdr:row>
      <xdr:rowOff>2112465</xdr:rowOff>
    </xdr:to>
    <xdr:sp macro="" textlink="">
      <xdr:nvSpPr>
        <xdr:cNvPr id="76" name="Oval 392">
          <a:extLst>
            <a:ext uri="{FF2B5EF4-FFF2-40B4-BE49-F238E27FC236}">
              <a16:creationId xmlns:a16="http://schemas.microsoft.com/office/drawing/2014/main" id="{00000000-0008-0000-0200-00004C000000}"/>
            </a:ext>
          </a:extLst>
        </xdr:cNvPr>
        <xdr:cNvSpPr>
          <a:spLocks noChangeAspect="1" noChangeArrowheads="1"/>
        </xdr:cNvSpPr>
      </xdr:nvSpPr>
      <xdr:spPr bwMode="auto">
        <a:xfrm>
          <a:off x="9411549" y="18118478"/>
          <a:ext cx="168705"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9</a:t>
          </a:r>
        </a:p>
      </xdr:txBody>
    </xdr:sp>
    <xdr:clientData/>
  </xdr:twoCellAnchor>
  <xdr:twoCellAnchor>
    <xdr:from>
      <xdr:col>4</xdr:col>
      <xdr:colOff>538522</xdr:colOff>
      <xdr:row>17</xdr:row>
      <xdr:rowOff>828114</xdr:rowOff>
    </xdr:from>
    <xdr:to>
      <xdr:col>4</xdr:col>
      <xdr:colOff>869017</xdr:colOff>
      <xdr:row>17</xdr:row>
      <xdr:rowOff>2475970</xdr:rowOff>
    </xdr:to>
    <xdr:cxnSp macro="">
      <xdr:nvCxnSpPr>
        <xdr:cNvPr id="77" name="AutoShape 361">
          <a:extLst>
            <a:ext uri="{FF2B5EF4-FFF2-40B4-BE49-F238E27FC236}">
              <a16:creationId xmlns:a16="http://schemas.microsoft.com/office/drawing/2014/main" id="{00000000-0008-0000-0200-00004D000000}"/>
            </a:ext>
          </a:extLst>
        </xdr:cNvPr>
        <xdr:cNvCxnSpPr>
          <a:cxnSpLocks noChangeShapeType="1"/>
          <a:stCxn id="64" idx="3"/>
          <a:endCxn id="80" idx="3"/>
        </xdr:cNvCxnSpPr>
      </xdr:nvCxnSpPr>
      <xdr:spPr bwMode="auto">
        <a:xfrm flipV="1">
          <a:off x="10063522" y="17001564"/>
          <a:ext cx="330495" cy="1647856"/>
        </a:xfrm>
        <a:prstGeom prst="bentConnector3">
          <a:avLst>
            <a:gd name="adj1" fmla="val 264107"/>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1369920</xdr:colOff>
      <xdr:row>17</xdr:row>
      <xdr:rowOff>475689</xdr:rowOff>
    </xdr:from>
    <xdr:to>
      <xdr:col>4</xdr:col>
      <xdr:colOff>869017</xdr:colOff>
      <xdr:row>17</xdr:row>
      <xdr:rowOff>1018614</xdr:rowOff>
    </xdr:to>
    <xdr:grpSp>
      <xdr:nvGrpSpPr>
        <xdr:cNvPr id="78" name="Group 357">
          <a:extLst>
            <a:ext uri="{FF2B5EF4-FFF2-40B4-BE49-F238E27FC236}">
              <a16:creationId xmlns:a16="http://schemas.microsoft.com/office/drawing/2014/main" id="{00000000-0008-0000-0200-00004E000000}"/>
            </a:ext>
          </a:extLst>
        </xdr:cNvPr>
        <xdr:cNvGrpSpPr>
          <a:grpSpLocks/>
        </xdr:cNvGrpSpPr>
      </xdr:nvGrpSpPr>
      <xdr:grpSpPr bwMode="auto">
        <a:xfrm>
          <a:off x="8530479" y="15570013"/>
          <a:ext cx="1885950" cy="542925"/>
          <a:chOff x="161" y="1442"/>
          <a:chExt cx="1064" cy="342"/>
        </a:xfrm>
      </xdr:grpSpPr>
      <xdr:sp macro="" textlink="">
        <xdr:nvSpPr>
          <xdr:cNvPr id="79" name="Rectangle 78">
            <a:extLst>
              <a:ext uri="{FF2B5EF4-FFF2-40B4-BE49-F238E27FC236}">
                <a16:creationId xmlns:a16="http://schemas.microsoft.com/office/drawing/2014/main" id="{00000000-0008-0000-0200-00004F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GOSPEL</a:t>
            </a:r>
          </a:p>
        </xdr:txBody>
      </xdr:sp>
      <xdr:sp macro="" textlink="">
        <xdr:nvSpPr>
          <xdr:cNvPr id="80" name="Rectangle 79">
            <a:extLst>
              <a:ext uri="{FF2B5EF4-FFF2-40B4-BE49-F238E27FC236}">
                <a16:creationId xmlns:a16="http://schemas.microsoft.com/office/drawing/2014/main" id="{00000000-0008-0000-0200-000050000000}"/>
              </a:ext>
            </a:extLst>
          </xdr:cNvPr>
          <xdr:cNvSpPr>
            <a:spLocks noChangeArrowheads="1"/>
          </xdr:cNvSpPr>
        </xdr:nvSpPr>
        <xdr:spPr bwMode="auto">
          <a:xfrm>
            <a:off x="161" y="1544"/>
            <a:ext cx="1064" cy="2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Saisie des événements variables (absences changements de situation familiale, démission…)</a:t>
            </a:r>
          </a:p>
        </xdr:txBody>
      </xdr:sp>
    </xdr:grpSp>
    <xdr:clientData/>
  </xdr:twoCellAnchor>
  <xdr:twoCellAnchor>
    <xdr:from>
      <xdr:col>3</xdr:col>
      <xdr:colOff>1347508</xdr:colOff>
      <xdr:row>16</xdr:row>
      <xdr:rowOff>1242732</xdr:rowOff>
    </xdr:from>
    <xdr:to>
      <xdr:col>4</xdr:col>
      <xdr:colOff>846605</xdr:colOff>
      <xdr:row>16</xdr:row>
      <xdr:rowOff>1538007</xdr:rowOff>
    </xdr:to>
    <xdr:sp macro="" textlink="">
      <xdr:nvSpPr>
        <xdr:cNvPr id="81" name="Rectangle 382">
          <a:extLst>
            <a:ext uri="{FF2B5EF4-FFF2-40B4-BE49-F238E27FC236}">
              <a16:creationId xmlns:a16="http://schemas.microsoft.com/office/drawing/2014/main" id="{00000000-0008-0000-0200-000051000000}"/>
            </a:ext>
          </a:extLst>
        </xdr:cNvPr>
        <xdr:cNvSpPr>
          <a:spLocks noChangeArrowheads="1"/>
        </xdr:cNvSpPr>
      </xdr:nvSpPr>
      <xdr:spPr bwMode="auto">
        <a:xfrm>
          <a:off x="8491258" y="14501532"/>
          <a:ext cx="1880347" cy="2952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700" b="0" i="0" u="none" strike="noStrike" baseline="0">
              <a:solidFill>
                <a:srgbClr val="000000"/>
              </a:solidFill>
              <a:latin typeface="Trebuchet MS"/>
            </a:rPr>
            <a:t>Recrutement des assistants d’éducation</a:t>
          </a:r>
        </a:p>
      </xdr:txBody>
    </xdr:sp>
    <xdr:clientData/>
  </xdr:twoCellAnchor>
  <xdr:twoCellAnchor>
    <xdr:from>
      <xdr:col>3</xdr:col>
      <xdr:colOff>1286724</xdr:colOff>
      <xdr:row>16</xdr:row>
      <xdr:rowOff>1466192</xdr:rowOff>
    </xdr:from>
    <xdr:to>
      <xdr:col>3</xdr:col>
      <xdr:colOff>1486749</xdr:colOff>
      <xdr:row>16</xdr:row>
      <xdr:rowOff>1633629</xdr:rowOff>
    </xdr:to>
    <xdr:sp macro="" textlink="">
      <xdr:nvSpPr>
        <xdr:cNvPr id="82" name="Oval 392">
          <a:extLst>
            <a:ext uri="{FF2B5EF4-FFF2-40B4-BE49-F238E27FC236}">
              <a16:creationId xmlns:a16="http://schemas.microsoft.com/office/drawing/2014/main" id="{00000000-0008-0000-0200-000052000000}"/>
            </a:ext>
          </a:extLst>
        </xdr:cNvPr>
        <xdr:cNvSpPr>
          <a:spLocks noChangeAspect="1" noChangeArrowheads="1"/>
        </xdr:cNvSpPr>
      </xdr:nvSpPr>
      <xdr:spPr bwMode="auto">
        <a:xfrm>
          <a:off x="8430474" y="14724992"/>
          <a:ext cx="200025"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4</a:t>
          </a:r>
        </a:p>
      </xdr:txBody>
    </xdr:sp>
    <xdr:clientData/>
  </xdr:twoCellAnchor>
  <xdr:twoCellAnchor>
    <xdr:from>
      <xdr:col>3</xdr:col>
      <xdr:colOff>1286724</xdr:colOff>
      <xdr:row>16</xdr:row>
      <xdr:rowOff>2069442</xdr:rowOff>
    </xdr:from>
    <xdr:to>
      <xdr:col>3</xdr:col>
      <xdr:colOff>1486749</xdr:colOff>
      <xdr:row>16</xdr:row>
      <xdr:rowOff>2237897</xdr:rowOff>
    </xdr:to>
    <xdr:sp macro="" textlink="">
      <xdr:nvSpPr>
        <xdr:cNvPr id="83" name="Oval 392">
          <a:extLst>
            <a:ext uri="{FF2B5EF4-FFF2-40B4-BE49-F238E27FC236}">
              <a16:creationId xmlns:a16="http://schemas.microsoft.com/office/drawing/2014/main" id="{00000000-0008-0000-0200-000053000000}"/>
            </a:ext>
          </a:extLst>
        </xdr:cNvPr>
        <xdr:cNvSpPr>
          <a:spLocks noChangeAspect="1" noChangeArrowheads="1"/>
        </xdr:cNvSpPr>
      </xdr:nvSpPr>
      <xdr:spPr bwMode="auto">
        <a:xfrm>
          <a:off x="8430474" y="15328242"/>
          <a:ext cx="200025" cy="168455"/>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5</a:t>
          </a:r>
        </a:p>
      </xdr:txBody>
    </xdr:sp>
    <xdr:clientData/>
  </xdr:twoCellAnchor>
  <xdr:twoCellAnchor>
    <xdr:from>
      <xdr:col>3</xdr:col>
      <xdr:colOff>1787534</xdr:colOff>
      <xdr:row>17</xdr:row>
      <xdr:rowOff>2815654</xdr:rowOff>
    </xdr:from>
    <xdr:to>
      <xdr:col>4</xdr:col>
      <xdr:colOff>538324</xdr:colOff>
      <xdr:row>17</xdr:row>
      <xdr:rowOff>3241186</xdr:rowOff>
    </xdr:to>
    <xdr:sp macro="" textlink="">
      <xdr:nvSpPr>
        <xdr:cNvPr id="84" name="Organigramme : Décision 83">
          <a:extLst>
            <a:ext uri="{FF2B5EF4-FFF2-40B4-BE49-F238E27FC236}">
              <a16:creationId xmlns:a16="http://schemas.microsoft.com/office/drawing/2014/main" id="{00000000-0008-0000-0200-000054000000}"/>
            </a:ext>
          </a:extLst>
        </xdr:cNvPr>
        <xdr:cNvSpPr>
          <a:spLocks noChangeArrowheads="1"/>
        </xdr:cNvSpPr>
      </xdr:nvSpPr>
      <xdr:spPr bwMode="auto">
        <a:xfrm>
          <a:off x="8931284" y="18989104"/>
          <a:ext cx="1132040" cy="425532"/>
        </a:xfrm>
        <a:prstGeom prst="flowChartDecision">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Reconduction du contrat ?</a:t>
          </a:r>
        </a:p>
      </xdr:txBody>
    </xdr:sp>
    <xdr:clientData/>
  </xdr:twoCellAnchor>
  <xdr:twoCellAnchor>
    <xdr:from>
      <xdr:col>3</xdr:col>
      <xdr:colOff>1309136</xdr:colOff>
      <xdr:row>17</xdr:row>
      <xdr:rowOff>908878</xdr:rowOff>
    </xdr:from>
    <xdr:to>
      <xdr:col>3</xdr:col>
      <xdr:colOff>1484366</xdr:colOff>
      <xdr:row>17</xdr:row>
      <xdr:rowOff>1076315</xdr:rowOff>
    </xdr:to>
    <xdr:sp macro="" textlink="">
      <xdr:nvSpPr>
        <xdr:cNvPr id="85" name="Oval 392">
          <a:extLst>
            <a:ext uri="{FF2B5EF4-FFF2-40B4-BE49-F238E27FC236}">
              <a16:creationId xmlns:a16="http://schemas.microsoft.com/office/drawing/2014/main" id="{00000000-0008-0000-0200-000055000000}"/>
            </a:ext>
          </a:extLst>
        </xdr:cNvPr>
        <xdr:cNvSpPr>
          <a:spLocks noChangeAspect="1" noChangeArrowheads="1"/>
        </xdr:cNvSpPr>
      </xdr:nvSpPr>
      <xdr:spPr bwMode="auto">
        <a:xfrm>
          <a:off x="8452886" y="17082328"/>
          <a:ext cx="175230"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7</a:t>
          </a:r>
        </a:p>
      </xdr:txBody>
    </xdr:sp>
    <xdr:clientData/>
  </xdr:twoCellAnchor>
  <xdr:twoCellAnchor>
    <xdr:from>
      <xdr:col>3</xdr:col>
      <xdr:colOff>1296249</xdr:colOff>
      <xdr:row>17</xdr:row>
      <xdr:rowOff>1935692</xdr:rowOff>
    </xdr:from>
    <xdr:to>
      <xdr:col>3</xdr:col>
      <xdr:colOff>1470557</xdr:colOff>
      <xdr:row>17</xdr:row>
      <xdr:rowOff>2103129</xdr:rowOff>
    </xdr:to>
    <xdr:sp macro="" textlink="">
      <xdr:nvSpPr>
        <xdr:cNvPr id="86" name="Oval 392">
          <a:extLst>
            <a:ext uri="{FF2B5EF4-FFF2-40B4-BE49-F238E27FC236}">
              <a16:creationId xmlns:a16="http://schemas.microsoft.com/office/drawing/2014/main" id="{00000000-0008-0000-0200-000056000000}"/>
            </a:ext>
          </a:extLst>
        </xdr:cNvPr>
        <xdr:cNvSpPr>
          <a:spLocks noChangeAspect="1" noChangeArrowheads="1"/>
        </xdr:cNvSpPr>
      </xdr:nvSpPr>
      <xdr:spPr bwMode="auto">
        <a:xfrm>
          <a:off x="8439999" y="18109142"/>
          <a:ext cx="174308"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8</a:t>
          </a:r>
        </a:p>
      </xdr:txBody>
    </xdr:sp>
    <xdr:clientData/>
  </xdr:twoCellAnchor>
  <xdr:twoCellAnchor>
    <xdr:from>
      <xdr:col>4</xdr:col>
      <xdr:colOff>327781</xdr:colOff>
      <xdr:row>17</xdr:row>
      <xdr:rowOff>2866080</xdr:rowOff>
    </xdr:from>
    <xdr:to>
      <xdr:col>4</xdr:col>
      <xdr:colOff>952484</xdr:colOff>
      <xdr:row>17</xdr:row>
      <xdr:rowOff>3050230</xdr:rowOff>
    </xdr:to>
    <xdr:sp macro="" textlink="">
      <xdr:nvSpPr>
        <xdr:cNvPr id="87" name="ZoneTexte 199">
          <a:extLst>
            <a:ext uri="{FF2B5EF4-FFF2-40B4-BE49-F238E27FC236}">
              <a16:creationId xmlns:a16="http://schemas.microsoft.com/office/drawing/2014/main" id="{00000000-0008-0000-0200-000057000000}"/>
            </a:ext>
          </a:extLst>
        </xdr:cNvPr>
        <xdr:cNvSpPr txBox="1">
          <a:spLocks noChangeArrowheads="1"/>
        </xdr:cNvSpPr>
      </xdr:nvSpPr>
      <xdr:spPr bwMode="auto">
        <a:xfrm>
          <a:off x="9852781" y="19039530"/>
          <a:ext cx="624703" cy="184150"/>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600">
              <a:solidFill>
                <a:schemeClr val="tx2"/>
              </a:solidFill>
            </a:rPr>
            <a:t>Oui</a:t>
          </a:r>
        </a:p>
      </xdr:txBody>
    </xdr:sp>
    <xdr:clientData/>
  </xdr:twoCellAnchor>
  <xdr:twoCellAnchor>
    <xdr:from>
      <xdr:col>3</xdr:col>
      <xdr:colOff>1938347</xdr:colOff>
      <xdr:row>17</xdr:row>
      <xdr:rowOff>3264916</xdr:rowOff>
    </xdr:from>
    <xdr:to>
      <xdr:col>4</xdr:col>
      <xdr:colOff>167867</xdr:colOff>
      <xdr:row>17</xdr:row>
      <xdr:rowOff>3446632</xdr:rowOff>
    </xdr:to>
    <xdr:sp macro="" textlink="">
      <xdr:nvSpPr>
        <xdr:cNvPr id="88" name="ZoneTexte 205">
          <a:extLst>
            <a:ext uri="{FF2B5EF4-FFF2-40B4-BE49-F238E27FC236}">
              <a16:creationId xmlns:a16="http://schemas.microsoft.com/office/drawing/2014/main" id="{00000000-0008-0000-0200-000058000000}"/>
            </a:ext>
          </a:extLst>
        </xdr:cNvPr>
        <xdr:cNvSpPr txBox="1">
          <a:spLocks noChangeArrowheads="1"/>
        </xdr:cNvSpPr>
      </xdr:nvSpPr>
      <xdr:spPr bwMode="auto">
        <a:xfrm>
          <a:off x="9082097" y="19438366"/>
          <a:ext cx="610770" cy="181716"/>
        </a:xfrm>
        <a:prstGeom prst="rect">
          <a:avLst/>
        </a:prstGeom>
        <a:noFill/>
        <a:ln w="9525" algn="ctr">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600">
              <a:solidFill>
                <a:schemeClr val="tx2"/>
              </a:solidFill>
            </a:rPr>
            <a:t>Non</a:t>
          </a:r>
        </a:p>
      </xdr:txBody>
    </xdr:sp>
    <xdr:clientData/>
  </xdr:twoCellAnchor>
  <xdr:twoCellAnchor>
    <xdr:from>
      <xdr:col>4</xdr:col>
      <xdr:colOff>538324</xdr:colOff>
      <xdr:row>16</xdr:row>
      <xdr:rowOff>2088216</xdr:rowOff>
    </xdr:from>
    <xdr:to>
      <xdr:col>4</xdr:col>
      <xdr:colOff>846605</xdr:colOff>
      <xdr:row>17</xdr:row>
      <xdr:rowOff>3028420</xdr:rowOff>
    </xdr:to>
    <xdr:cxnSp macro="">
      <xdr:nvCxnSpPr>
        <xdr:cNvPr id="89" name="AutoShape 361">
          <a:extLst>
            <a:ext uri="{FF2B5EF4-FFF2-40B4-BE49-F238E27FC236}">
              <a16:creationId xmlns:a16="http://schemas.microsoft.com/office/drawing/2014/main" id="{00000000-0008-0000-0200-000059000000}"/>
            </a:ext>
          </a:extLst>
        </xdr:cNvPr>
        <xdr:cNvCxnSpPr>
          <a:cxnSpLocks noChangeShapeType="1"/>
          <a:stCxn id="84" idx="3"/>
          <a:endCxn id="53" idx="3"/>
        </xdr:cNvCxnSpPr>
      </xdr:nvCxnSpPr>
      <xdr:spPr bwMode="auto">
        <a:xfrm flipV="1">
          <a:off x="10063324" y="15347016"/>
          <a:ext cx="308281" cy="3854854"/>
        </a:xfrm>
        <a:prstGeom prst="bentConnector3">
          <a:avLst>
            <a:gd name="adj1" fmla="val 174153"/>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1415777</xdr:colOff>
      <xdr:row>17</xdr:row>
      <xdr:rowOff>2385042</xdr:rowOff>
    </xdr:from>
    <xdr:to>
      <xdr:col>2</xdr:col>
      <xdr:colOff>926050</xdr:colOff>
      <xdr:row>17</xdr:row>
      <xdr:rowOff>2685224</xdr:rowOff>
    </xdr:to>
    <xdr:sp macro="" textlink="">
      <xdr:nvSpPr>
        <xdr:cNvPr id="90" name="Rectangle 89">
          <a:extLst>
            <a:ext uri="{FF2B5EF4-FFF2-40B4-BE49-F238E27FC236}">
              <a16:creationId xmlns:a16="http://schemas.microsoft.com/office/drawing/2014/main" id="{00000000-0008-0000-0200-00005A000000}"/>
            </a:ext>
          </a:extLst>
        </xdr:cNvPr>
        <xdr:cNvSpPr>
          <a:spLocks noChangeArrowheads="1"/>
        </xdr:cNvSpPr>
      </xdr:nvSpPr>
      <xdr:spPr bwMode="auto">
        <a:xfrm>
          <a:off x="3797027" y="18558492"/>
          <a:ext cx="1891523" cy="30018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Alimentation de l’enquête annuelle DGESCO sur la  consommation des crédits d’Etat (f)</a:t>
          </a:r>
        </a:p>
      </xdr:txBody>
    </xdr:sp>
    <xdr:clientData/>
  </xdr:twoCellAnchor>
  <xdr:twoCellAnchor>
    <xdr:from>
      <xdr:col>1</xdr:col>
      <xdr:colOff>1313033</xdr:colOff>
      <xdr:row>17</xdr:row>
      <xdr:rowOff>2596075</xdr:rowOff>
    </xdr:from>
    <xdr:to>
      <xdr:col>1</xdr:col>
      <xdr:colOff>1498317</xdr:colOff>
      <xdr:row>17</xdr:row>
      <xdr:rowOff>2763512</xdr:rowOff>
    </xdr:to>
    <xdr:sp macro="" textlink="">
      <xdr:nvSpPr>
        <xdr:cNvPr id="91" name="Oval 392">
          <a:extLst>
            <a:ext uri="{FF2B5EF4-FFF2-40B4-BE49-F238E27FC236}">
              <a16:creationId xmlns:a16="http://schemas.microsoft.com/office/drawing/2014/main" id="{00000000-0008-0000-0200-00005B000000}"/>
            </a:ext>
          </a:extLst>
        </xdr:cNvPr>
        <xdr:cNvSpPr>
          <a:spLocks noChangeArrowheads="1"/>
        </xdr:cNvSpPr>
      </xdr:nvSpPr>
      <xdr:spPr bwMode="auto">
        <a:xfrm>
          <a:off x="3694283" y="18769525"/>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12</a:t>
          </a:r>
        </a:p>
      </xdr:txBody>
    </xdr:sp>
    <xdr:clientData/>
  </xdr:twoCellAnchor>
  <xdr:twoCellAnchor>
    <xdr:from>
      <xdr:col>0</xdr:col>
      <xdr:colOff>118927</xdr:colOff>
      <xdr:row>17</xdr:row>
      <xdr:rowOff>2380352</xdr:rowOff>
    </xdr:from>
    <xdr:to>
      <xdr:col>0</xdr:col>
      <xdr:colOff>2007659</xdr:colOff>
      <xdr:row>17</xdr:row>
      <xdr:rowOff>2689914</xdr:rowOff>
    </xdr:to>
    <xdr:sp macro="" textlink="">
      <xdr:nvSpPr>
        <xdr:cNvPr id="92" name="Rectangle 91">
          <a:extLst>
            <a:ext uri="{FF2B5EF4-FFF2-40B4-BE49-F238E27FC236}">
              <a16:creationId xmlns:a16="http://schemas.microsoft.com/office/drawing/2014/main" id="{00000000-0008-0000-0200-00005C000000}"/>
            </a:ext>
          </a:extLst>
        </xdr:cNvPr>
        <xdr:cNvSpPr>
          <a:spLocks noChangeArrowheads="1"/>
        </xdr:cNvSpPr>
      </xdr:nvSpPr>
      <xdr:spPr bwMode="auto">
        <a:xfrm>
          <a:off x="118927" y="18553802"/>
          <a:ext cx="1888732" cy="30956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Analyse de la consommation des crédits d'Etat transmise par les académies</a:t>
          </a:r>
        </a:p>
      </xdr:txBody>
    </xdr:sp>
    <xdr:clientData/>
  </xdr:twoCellAnchor>
  <xdr:twoCellAnchor>
    <xdr:from>
      <xdr:col>0</xdr:col>
      <xdr:colOff>110990</xdr:colOff>
      <xdr:row>17</xdr:row>
      <xdr:rowOff>2637946</xdr:rowOff>
    </xdr:from>
    <xdr:to>
      <xdr:col>0</xdr:col>
      <xdr:colOff>296273</xdr:colOff>
      <xdr:row>17</xdr:row>
      <xdr:rowOff>2805383</xdr:rowOff>
    </xdr:to>
    <xdr:sp macro="" textlink="">
      <xdr:nvSpPr>
        <xdr:cNvPr id="93" name="Oval 392">
          <a:extLst>
            <a:ext uri="{FF2B5EF4-FFF2-40B4-BE49-F238E27FC236}">
              <a16:creationId xmlns:a16="http://schemas.microsoft.com/office/drawing/2014/main" id="{00000000-0008-0000-0200-00005D000000}"/>
            </a:ext>
          </a:extLst>
        </xdr:cNvPr>
        <xdr:cNvSpPr>
          <a:spLocks noChangeArrowheads="1"/>
        </xdr:cNvSpPr>
      </xdr:nvSpPr>
      <xdr:spPr bwMode="auto">
        <a:xfrm>
          <a:off x="110990" y="18811396"/>
          <a:ext cx="185283"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13</a:t>
          </a:r>
        </a:p>
      </xdr:txBody>
    </xdr:sp>
    <xdr:clientData/>
  </xdr:twoCellAnchor>
  <xdr:twoCellAnchor>
    <xdr:from>
      <xdr:col>1</xdr:col>
      <xdr:colOff>1421365</xdr:colOff>
      <xdr:row>16</xdr:row>
      <xdr:rowOff>90767</xdr:rowOff>
    </xdr:from>
    <xdr:to>
      <xdr:col>2</xdr:col>
      <xdr:colOff>920462</xdr:colOff>
      <xdr:row>16</xdr:row>
      <xdr:rowOff>500342</xdr:rowOff>
    </xdr:to>
    <xdr:grpSp>
      <xdr:nvGrpSpPr>
        <xdr:cNvPr id="94" name="Group 357">
          <a:extLst>
            <a:ext uri="{FF2B5EF4-FFF2-40B4-BE49-F238E27FC236}">
              <a16:creationId xmlns:a16="http://schemas.microsoft.com/office/drawing/2014/main" id="{00000000-0008-0000-0200-00005E000000}"/>
            </a:ext>
          </a:extLst>
        </xdr:cNvPr>
        <xdr:cNvGrpSpPr>
          <a:grpSpLocks/>
        </xdr:cNvGrpSpPr>
      </xdr:nvGrpSpPr>
      <xdr:grpSpPr bwMode="auto">
        <a:xfrm>
          <a:off x="3808218" y="12271561"/>
          <a:ext cx="1885950" cy="409575"/>
          <a:chOff x="161" y="1442"/>
          <a:chExt cx="1064" cy="258"/>
        </a:xfrm>
      </xdr:grpSpPr>
      <xdr:sp macro="" textlink="">
        <xdr:nvSpPr>
          <xdr:cNvPr id="95" name="Rectangle 94">
            <a:extLst>
              <a:ext uri="{FF2B5EF4-FFF2-40B4-BE49-F238E27FC236}">
                <a16:creationId xmlns:a16="http://schemas.microsoft.com/office/drawing/2014/main" id="{00000000-0008-0000-0200-00005F000000}"/>
              </a:ext>
            </a:extLst>
          </xdr:cNvPr>
          <xdr:cNvSpPr>
            <a:spLocks noChangeArrowheads="1"/>
          </xdr:cNvSpPr>
        </xdr:nvSpPr>
        <xdr:spPr bwMode="auto">
          <a:xfrm>
            <a:off x="161" y="1442"/>
            <a:ext cx="1064" cy="1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a:t>EPP</a:t>
            </a:r>
          </a:p>
        </xdr:txBody>
      </xdr:sp>
      <xdr:sp macro="" textlink="">
        <xdr:nvSpPr>
          <xdr:cNvPr id="96" name="Rectangle 95">
            <a:extLst>
              <a:ext uri="{FF2B5EF4-FFF2-40B4-BE49-F238E27FC236}">
                <a16:creationId xmlns:a16="http://schemas.microsoft.com/office/drawing/2014/main" id="{00000000-0008-0000-0200-000060000000}"/>
              </a:ext>
            </a:extLst>
          </xdr:cNvPr>
          <xdr:cNvSpPr>
            <a:spLocks noChangeArrowheads="1"/>
          </xdr:cNvSpPr>
        </xdr:nvSpPr>
        <xdr:spPr bwMode="auto">
          <a:xfrm>
            <a:off x="161" y="1544"/>
            <a:ext cx="1064" cy="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700" b="0">
                <a:solidFill>
                  <a:schemeClr val="tx1"/>
                </a:solidFill>
              </a:rPr>
              <a:t>Répartition du nombre d’emploi par établissements</a:t>
            </a:r>
          </a:p>
        </xdr:txBody>
      </xdr:sp>
    </xdr:grpSp>
    <xdr:clientData/>
  </xdr:twoCellAnchor>
  <xdr:twoCellAnchor>
    <xdr:from>
      <xdr:col>1</xdr:col>
      <xdr:colOff>1319663</xdr:colOff>
      <xdr:row>16</xdr:row>
      <xdr:rowOff>420892</xdr:rowOff>
    </xdr:from>
    <xdr:to>
      <xdr:col>1</xdr:col>
      <xdr:colOff>1518299</xdr:colOff>
      <xdr:row>16</xdr:row>
      <xdr:rowOff>588329</xdr:rowOff>
    </xdr:to>
    <xdr:sp macro="" textlink="">
      <xdr:nvSpPr>
        <xdr:cNvPr id="97" name="Oval 392">
          <a:extLst>
            <a:ext uri="{FF2B5EF4-FFF2-40B4-BE49-F238E27FC236}">
              <a16:creationId xmlns:a16="http://schemas.microsoft.com/office/drawing/2014/main" id="{00000000-0008-0000-0200-000061000000}"/>
            </a:ext>
          </a:extLst>
        </xdr:cNvPr>
        <xdr:cNvSpPr>
          <a:spLocks noChangeAspect="1" noChangeArrowheads="1"/>
        </xdr:cNvSpPr>
      </xdr:nvSpPr>
      <xdr:spPr bwMode="auto">
        <a:xfrm>
          <a:off x="3700913" y="13679692"/>
          <a:ext cx="198636"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a:t>
          </a:r>
        </a:p>
      </xdr:txBody>
    </xdr:sp>
    <xdr:clientData/>
  </xdr:twoCellAnchor>
  <xdr:twoCellAnchor>
    <xdr:from>
      <xdr:col>1</xdr:col>
      <xdr:colOff>2364340</xdr:colOff>
      <xdr:row>16</xdr:row>
      <xdr:rowOff>500342</xdr:rowOff>
    </xdr:from>
    <xdr:to>
      <xdr:col>1</xdr:col>
      <xdr:colOff>2364340</xdr:colOff>
      <xdr:row>16</xdr:row>
      <xdr:rowOff>716616</xdr:rowOff>
    </xdr:to>
    <xdr:cxnSp macro="">
      <xdr:nvCxnSpPr>
        <xdr:cNvPr id="98" name="AutoShape 361">
          <a:extLst>
            <a:ext uri="{FF2B5EF4-FFF2-40B4-BE49-F238E27FC236}">
              <a16:creationId xmlns:a16="http://schemas.microsoft.com/office/drawing/2014/main" id="{00000000-0008-0000-0200-000062000000}"/>
            </a:ext>
          </a:extLst>
        </xdr:cNvPr>
        <xdr:cNvCxnSpPr>
          <a:cxnSpLocks noChangeShapeType="1"/>
          <a:stCxn id="96" idx="2"/>
          <a:endCxn id="43" idx="0"/>
        </xdr:cNvCxnSpPr>
      </xdr:nvCxnSpPr>
      <xdr:spPr bwMode="auto">
        <a:xfrm>
          <a:off x="4745590" y="13759142"/>
          <a:ext cx="0" cy="21627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2290483</xdr:colOff>
      <xdr:row>16</xdr:row>
      <xdr:rowOff>1126191</xdr:rowOff>
    </xdr:from>
    <xdr:to>
      <xdr:col>3</xdr:col>
      <xdr:colOff>2290483</xdr:colOff>
      <xdr:row>16</xdr:row>
      <xdr:rowOff>1242732</xdr:rowOff>
    </xdr:to>
    <xdr:cxnSp macro="">
      <xdr:nvCxnSpPr>
        <xdr:cNvPr id="99" name="AutoShape 361">
          <a:extLst>
            <a:ext uri="{FF2B5EF4-FFF2-40B4-BE49-F238E27FC236}">
              <a16:creationId xmlns:a16="http://schemas.microsoft.com/office/drawing/2014/main" id="{00000000-0008-0000-0200-000063000000}"/>
            </a:ext>
          </a:extLst>
        </xdr:cNvPr>
        <xdr:cNvCxnSpPr>
          <a:cxnSpLocks noChangeShapeType="1"/>
          <a:stCxn id="47" idx="2"/>
          <a:endCxn id="81" idx="0"/>
        </xdr:cNvCxnSpPr>
      </xdr:nvCxnSpPr>
      <xdr:spPr bwMode="auto">
        <a:xfrm>
          <a:off x="9434233" y="14384991"/>
          <a:ext cx="0" cy="11654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920462</xdr:colOff>
      <xdr:row>16</xdr:row>
      <xdr:rowOff>1002366</xdr:rowOff>
    </xdr:from>
    <xdr:to>
      <xdr:col>3</xdr:col>
      <xdr:colOff>1347508</xdr:colOff>
      <xdr:row>16</xdr:row>
      <xdr:rowOff>1002366</xdr:rowOff>
    </xdr:to>
    <xdr:cxnSp macro="">
      <xdr:nvCxnSpPr>
        <xdr:cNvPr id="100" name="AutoShape 361">
          <a:extLst>
            <a:ext uri="{FF2B5EF4-FFF2-40B4-BE49-F238E27FC236}">
              <a16:creationId xmlns:a16="http://schemas.microsoft.com/office/drawing/2014/main" id="{00000000-0008-0000-0200-000064000000}"/>
            </a:ext>
          </a:extLst>
        </xdr:cNvPr>
        <xdr:cNvCxnSpPr>
          <a:cxnSpLocks noChangeShapeType="1"/>
          <a:stCxn id="44" idx="3"/>
          <a:endCxn id="47" idx="1"/>
        </xdr:cNvCxnSpPr>
      </xdr:nvCxnSpPr>
      <xdr:spPr bwMode="auto">
        <a:xfrm>
          <a:off x="5682962" y="14261166"/>
          <a:ext cx="2808296"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2290483</xdr:colOff>
      <xdr:row>16</xdr:row>
      <xdr:rowOff>1538007</xdr:rowOff>
    </xdr:from>
    <xdr:to>
      <xdr:col>3</xdr:col>
      <xdr:colOff>2290483</xdr:colOff>
      <xdr:row>16</xdr:row>
      <xdr:rowOff>1802466</xdr:rowOff>
    </xdr:to>
    <xdr:cxnSp macro="">
      <xdr:nvCxnSpPr>
        <xdr:cNvPr id="101" name="AutoShape 361">
          <a:extLst>
            <a:ext uri="{FF2B5EF4-FFF2-40B4-BE49-F238E27FC236}">
              <a16:creationId xmlns:a16="http://schemas.microsoft.com/office/drawing/2014/main" id="{00000000-0008-0000-0200-000065000000}"/>
            </a:ext>
          </a:extLst>
        </xdr:cNvPr>
        <xdr:cNvCxnSpPr>
          <a:cxnSpLocks noChangeShapeType="1"/>
          <a:stCxn id="81" idx="2"/>
          <a:endCxn id="52" idx="0"/>
        </xdr:cNvCxnSpPr>
      </xdr:nvCxnSpPr>
      <xdr:spPr bwMode="auto">
        <a:xfrm>
          <a:off x="9434233" y="14796807"/>
          <a:ext cx="0" cy="26445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1809472</xdr:colOff>
      <xdr:row>17</xdr:row>
      <xdr:rowOff>1018613</xdr:rowOff>
    </xdr:from>
    <xdr:to>
      <xdr:col>3</xdr:col>
      <xdr:colOff>2312896</xdr:colOff>
      <xdr:row>17</xdr:row>
      <xdr:rowOff>1347506</xdr:rowOff>
    </xdr:to>
    <xdr:cxnSp macro="">
      <xdr:nvCxnSpPr>
        <xdr:cNvPr id="102" name="AutoShape 361">
          <a:extLst>
            <a:ext uri="{FF2B5EF4-FFF2-40B4-BE49-F238E27FC236}">
              <a16:creationId xmlns:a16="http://schemas.microsoft.com/office/drawing/2014/main" id="{00000000-0008-0000-0200-000066000000}"/>
            </a:ext>
          </a:extLst>
        </xdr:cNvPr>
        <xdr:cNvCxnSpPr>
          <a:cxnSpLocks noChangeShapeType="1"/>
          <a:stCxn id="80" idx="2"/>
          <a:endCxn id="59" idx="0"/>
        </xdr:cNvCxnSpPr>
      </xdr:nvCxnSpPr>
      <xdr:spPr bwMode="auto">
        <a:xfrm rot="5400000">
          <a:off x="9040487" y="17104798"/>
          <a:ext cx="328893" cy="503424"/>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2312896</xdr:colOff>
      <xdr:row>17</xdr:row>
      <xdr:rowOff>1018613</xdr:rowOff>
    </xdr:from>
    <xdr:to>
      <xdr:col>4</xdr:col>
      <xdr:colOff>398931</xdr:colOff>
      <xdr:row>17</xdr:row>
      <xdr:rowOff>1347506</xdr:rowOff>
    </xdr:to>
    <xdr:cxnSp macro="">
      <xdr:nvCxnSpPr>
        <xdr:cNvPr id="103" name="AutoShape 361">
          <a:extLst>
            <a:ext uri="{FF2B5EF4-FFF2-40B4-BE49-F238E27FC236}">
              <a16:creationId xmlns:a16="http://schemas.microsoft.com/office/drawing/2014/main" id="{00000000-0008-0000-0200-000067000000}"/>
            </a:ext>
          </a:extLst>
        </xdr:cNvPr>
        <xdr:cNvCxnSpPr>
          <a:cxnSpLocks noChangeShapeType="1"/>
          <a:stCxn id="80" idx="2"/>
          <a:endCxn id="70" idx="0"/>
        </xdr:cNvCxnSpPr>
      </xdr:nvCxnSpPr>
      <xdr:spPr bwMode="auto">
        <a:xfrm rot="16200000" flipH="1">
          <a:off x="9525842" y="17122867"/>
          <a:ext cx="328893" cy="46728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2357250</xdr:colOff>
      <xdr:row>17</xdr:row>
      <xdr:rowOff>2052356</xdr:rowOff>
    </xdr:from>
    <xdr:to>
      <xdr:col>4</xdr:col>
      <xdr:colOff>398931</xdr:colOff>
      <xdr:row>17</xdr:row>
      <xdr:rowOff>2263203</xdr:rowOff>
    </xdr:to>
    <xdr:cxnSp macro="">
      <xdr:nvCxnSpPr>
        <xdr:cNvPr id="104" name="AutoShape 361">
          <a:extLst>
            <a:ext uri="{FF2B5EF4-FFF2-40B4-BE49-F238E27FC236}">
              <a16:creationId xmlns:a16="http://schemas.microsoft.com/office/drawing/2014/main" id="{00000000-0008-0000-0200-000068000000}"/>
            </a:ext>
          </a:extLst>
        </xdr:cNvPr>
        <xdr:cNvCxnSpPr>
          <a:cxnSpLocks noChangeShapeType="1"/>
          <a:stCxn id="71" idx="2"/>
          <a:endCxn id="64" idx="0"/>
        </xdr:cNvCxnSpPr>
      </xdr:nvCxnSpPr>
      <xdr:spPr bwMode="auto">
        <a:xfrm rot="5400000">
          <a:off x="9607042" y="18119764"/>
          <a:ext cx="210847" cy="422931"/>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2126877</xdr:colOff>
      <xdr:row>17</xdr:row>
      <xdr:rowOff>3435164</xdr:rowOff>
    </xdr:from>
    <xdr:to>
      <xdr:col>4</xdr:col>
      <xdr:colOff>187699</xdr:colOff>
      <xdr:row>17</xdr:row>
      <xdr:rowOff>3673289</xdr:rowOff>
    </xdr:to>
    <xdr:sp macro="" textlink="">
      <xdr:nvSpPr>
        <xdr:cNvPr id="105" name="AutoShape 121">
          <a:extLst>
            <a:ext uri="{FF2B5EF4-FFF2-40B4-BE49-F238E27FC236}">
              <a16:creationId xmlns:a16="http://schemas.microsoft.com/office/drawing/2014/main" id="{00000000-0008-0000-0200-000069000000}"/>
            </a:ext>
          </a:extLst>
        </xdr:cNvPr>
        <xdr:cNvSpPr>
          <a:spLocks noChangeArrowheads="1"/>
        </xdr:cNvSpPr>
      </xdr:nvSpPr>
      <xdr:spPr bwMode="auto">
        <a:xfrm>
          <a:off x="9270627" y="19608614"/>
          <a:ext cx="442072" cy="238125"/>
        </a:xfrm>
        <a:prstGeom prst="roundRect">
          <a:avLst>
            <a:gd name="adj" fmla="val 50000"/>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700" b="0" i="0" u="none" strike="noStrike" baseline="0">
              <a:solidFill>
                <a:srgbClr val="000000"/>
              </a:solidFill>
              <a:latin typeface="Trebuchet MS"/>
            </a:rPr>
            <a:t>Fin</a:t>
          </a:r>
        </a:p>
      </xdr:txBody>
    </xdr:sp>
    <xdr:clientData/>
  </xdr:twoCellAnchor>
  <xdr:twoCellAnchor>
    <xdr:from>
      <xdr:col>3</xdr:col>
      <xdr:colOff>2350715</xdr:colOff>
      <xdr:row>17</xdr:row>
      <xdr:rowOff>3241186</xdr:rowOff>
    </xdr:from>
    <xdr:to>
      <xdr:col>3</xdr:col>
      <xdr:colOff>2356356</xdr:colOff>
      <xdr:row>17</xdr:row>
      <xdr:rowOff>3435164</xdr:rowOff>
    </xdr:to>
    <xdr:cxnSp macro="">
      <xdr:nvCxnSpPr>
        <xdr:cNvPr id="106" name="AutoShape 361">
          <a:extLst>
            <a:ext uri="{FF2B5EF4-FFF2-40B4-BE49-F238E27FC236}">
              <a16:creationId xmlns:a16="http://schemas.microsoft.com/office/drawing/2014/main" id="{00000000-0008-0000-0200-00006A000000}"/>
            </a:ext>
          </a:extLst>
        </xdr:cNvPr>
        <xdr:cNvCxnSpPr>
          <a:cxnSpLocks noChangeShapeType="1"/>
          <a:stCxn id="84" idx="2"/>
          <a:endCxn id="105" idx="0"/>
        </xdr:cNvCxnSpPr>
      </xdr:nvCxnSpPr>
      <xdr:spPr bwMode="auto">
        <a:xfrm flipH="1">
          <a:off x="9494465" y="19414636"/>
          <a:ext cx="5641" cy="19397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2051059</xdr:colOff>
      <xdr:row>16</xdr:row>
      <xdr:rowOff>183495</xdr:rowOff>
    </xdr:from>
    <xdr:to>
      <xdr:col>4</xdr:col>
      <xdr:colOff>302381</xdr:colOff>
      <xdr:row>16</xdr:row>
      <xdr:rowOff>564495</xdr:rowOff>
    </xdr:to>
    <xdr:sp macro="" textlink="">
      <xdr:nvSpPr>
        <xdr:cNvPr id="107" name="AutoShape 126">
          <a:extLst>
            <a:ext uri="{FF2B5EF4-FFF2-40B4-BE49-F238E27FC236}">
              <a16:creationId xmlns:a16="http://schemas.microsoft.com/office/drawing/2014/main" id="{00000000-0008-0000-0200-00006B000000}"/>
            </a:ext>
          </a:extLst>
        </xdr:cNvPr>
        <xdr:cNvSpPr>
          <a:spLocks noChangeArrowheads="1"/>
        </xdr:cNvSpPr>
      </xdr:nvSpPr>
      <xdr:spPr bwMode="auto">
        <a:xfrm>
          <a:off x="9194809" y="13442295"/>
          <a:ext cx="632572" cy="381000"/>
        </a:xfrm>
        <a:prstGeom prst="roundRect">
          <a:avLst>
            <a:gd name="adj" fmla="val 50000"/>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rIns="18000" anchor="ctr"/>
        <a:lstStyle/>
        <a:p>
          <a:pPr algn="ctr" rtl="0">
            <a:defRPr sz="1000"/>
          </a:pPr>
          <a:r>
            <a:rPr lang="fr-FR" sz="700" b="0" i="0" u="none" strike="noStrike" baseline="0">
              <a:solidFill>
                <a:srgbClr val="000000"/>
              </a:solidFill>
              <a:latin typeface="Trebuchet MS"/>
            </a:rPr>
            <a:t>Processus 1</a:t>
          </a:r>
        </a:p>
      </xdr:txBody>
    </xdr:sp>
    <xdr:clientData/>
  </xdr:twoCellAnchor>
  <xdr:twoCellAnchor>
    <xdr:from>
      <xdr:col>2</xdr:col>
      <xdr:colOff>920462</xdr:colOff>
      <xdr:row>16</xdr:row>
      <xdr:rowOff>373995</xdr:rowOff>
    </xdr:from>
    <xdr:to>
      <xdr:col>3</xdr:col>
      <xdr:colOff>2051059</xdr:colOff>
      <xdr:row>16</xdr:row>
      <xdr:rowOff>376517</xdr:rowOff>
    </xdr:to>
    <xdr:cxnSp macro="">
      <xdr:nvCxnSpPr>
        <xdr:cNvPr id="108" name="AutoShape 130">
          <a:extLst>
            <a:ext uri="{FF2B5EF4-FFF2-40B4-BE49-F238E27FC236}">
              <a16:creationId xmlns:a16="http://schemas.microsoft.com/office/drawing/2014/main" id="{00000000-0008-0000-0200-00006C000000}"/>
            </a:ext>
          </a:extLst>
        </xdr:cNvPr>
        <xdr:cNvCxnSpPr>
          <a:cxnSpLocks noChangeShapeType="1"/>
          <a:stCxn id="107" idx="1"/>
          <a:endCxn id="96" idx="3"/>
        </xdr:cNvCxnSpPr>
      </xdr:nvCxnSpPr>
      <xdr:spPr bwMode="auto">
        <a:xfrm flipH="1">
          <a:off x="5682962" y="13632795"/>
          <a:ext cx="3511847" cy="252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30245</xdr:colOff>
      <xdr:row>22</xdr:row>
      <xdr:rowOff>1208304</xdr:rowOff>
    </xdr:from>
    <xdr:to>
      <xdr:col>4</xdr:col>
      <xdr:colOff>30245</xdr:colOff>
      <xdr:row>22</xdr:row>
      <xdr:rowOff>1402982</xdr:rowOff>
    </xdr:to>
    <xdr:cxnSp macro="">
      <xdr:nvCxnSpPr>
        <xdr:cNvPr id="109" name="AutoShape 361">
          <a:extLst>
            <a:ext uri="{FF2B5EF4-FFF2-40B4-BE49-F238E27FC236}">
              <a16:creationId xmlns:a16="http://schemas.microsoft.com/office/drawing/2014/main" id="{00000000-0008-0000-0200-00006D000000}"/>
            </a:ext>
          </a:extLst>
        </xdr:cNvPr>
        <xdr:cNvCxnSpPr>
          <a:cxnSpLocks noChangeShapeType="1"/>
          <a:stCxn id="203" idx="2"/>
          <a:endCxn id="209" idx="0"/>
        </xdr:cNvCxnSpPr>
      </xdr:nvCxnSpPr>
      <xdr:spPr bwMode="auto">
        <a:xfrm>
          <a:off x="9555245" y="22372854"/>
          <a:ext cx="0" cy="19467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30245</xdr:colOff>
      <xdr:row>22</xdr:row>
      <xdr:rowOff>1925271</xdr:rowOff>
    </xdr:from>
    <xdr:to>
      <xdr:col>4</xdr:col>
      <xdr:colOff>30245</xdr:colOff>
      <xdr:row>22</xdr:row>
      <xdr:rowOff>2107309</xdr:rowOff>
    </xdr:to>
    <xdr:cxnSp macro="">
      <xdr:nvCxnSpPr>
        <xdr:cNvPr id="110" name="AutoShape 361">
          <a:extLst>
            <a:ext uri="{FF2B5EF4-FFF2-40B4-BE49-F238E27FC236}">
              <a16:creationId xmlns:a16="http://schemas.microsoft.com/office/drawing/2014/main" id="{00000000-0008-0000-0200-00006E000000}"/>
            </a:ext>
          </a:extLst>
        </xdr:cNvPr>
        <xdr:cNvCxnSpPr>
          <a:cxnSpLocks noChangeShapeType="1"/>
          <a:stCxn id="210" idx="2"/>
          <a:endCxn id="205" idx="0"/>
        </xdr:cNvCxnSpPr>
      </xdr:nvCxnSpPr>
      <xdr:spPr bwMode="auto">
        <a:xfrm>
          <a:off x="9555245" y="23089821"/>
          <a:ext cx="0" cy="18203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30245</xdr:colOff>
      <xdr:row>23</xdr:row>
      <xdr:rowOff>42472</xdr:rowOff>
    </xdr:from>
    <xdr:to>
      <xdr:col>4</xdr:col>
      <xdr:colOff>30245</xdr:colOff>
      <xdr:row>23</xdr:row>
      <xdr:rowOff>279029</xdr:rowOff>
    </xdr:to>
    <xdr:cxnSp macro="">
      <xdr:nvCxnSpPr>
        <xdr:cNvPr id="111" name="AutoShape 361">
          <a:extLst>
            <a:ext uri="{FF2B5EF4-FFF2-40B4-BE49-F238E27FC236}">
              <a16:creationId xmlns:a16="http://schemas.microsoft.com/office/drawing/2014/main" id="{00000000-0008-0000-0200-00006F000000}"/>
            </a:ext>
          </a:extLst>
        </xdr:cNvPr>
        <xdr:cNvCxnSpPr>
          <a:cxnSpLocks noChangeShapeType="1"/>
          <a:stCxn id="206" idx="2"/>
          <a:endCxn id="113" idx="0"/>
        </xdr:cNvCxnSpPr>
      </xdr:nvCxnSpPr>
      <xdr:spPr bwMode="auto">
        <a:xfrm>
          <a:off x="9555245" y="23864497"/>
          <a:ext cx="0" cy="236557"/>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1463488</xdr:colOff>
      <xdr:row>23</xdr:row>
      <xdr:rowOff>279029</xdr:rowOff>
    </xdr:from>
    <xdr:to>
      <xdr:col>4</xdr:col>
      <xdr:colOff>983855</xdr:colOff>
      <xdr:row>23</xdr:row>
      <xdr:rowOff>802092</xdr:rowOff>
    </xdr:to>
    <xdr:grpSp>
      <xdr:nvGrpSpPr>
        <xdr:cNvPr id="112" name="Group 357">
          <a:extLst>
            <a:ext uri="{FF2B5EF4-FFF2-40B4-BE49-F238E27FC236}">
              <a16:creationId xmlns:a16="http://schemas.microsoft.com/office/drawing/2014/main" id="{00000000-0008-0000-0200-000070000000}"/>
            </a:ext>
          </a:extLst>
        </xdr:cNvPr>
        <xdr:cNvGrpSpPr>
          <a:grpSpLocks/>
        </xdr:cNvGrpSpPr>
      </xdr:nvGrpSpPr>
      <xdr:grpSpPr bwMode="auto">
        <a:xfrm>
          <a:off x="8624047" y="23026970"/>
          <a:ext cx="1907220" cy="523063"/>
          <a:chOff x="161" y="1442"/>
          <a:chExt cx="1076" cy="322"/>
        </a:xfrm>
      </xdr:grpSpPr>
      <xdr:sp macro="" textlink="">
        <xdr:nvSpPr>
          <xdr:cNvPr id="113" name="Rectangle 112">
            <a:extLst>
              <a:ext uri="{FF2B5EF4-FFF2-40B4-BE49-F238E27FC236}">
                <a16:creationId xmlns:a16="http://schemas.microsoft.com/office/drawing/2014/main" id="{00000000-0008-0000-0200-000071000000}"/>
              </a:ext>
            </a:extLst>
          </xdr:cNvPr>
          <xdr:cNvSpPr>
            <a:spLocks noChangeArrowheads="1"/>
          </xdr:cNvSpPr>
        </xdr:nvSpPr>
        <xdr:spPr bwMode="auto">
          <a:xfrm>
            <a:off x="161" y="1442"/>
            <a:ext cx="1076" cy="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sp macro="" textlink="">
        <xdr:nvSpPr>
          <xdr:cNvPr id="114" name="Rectangle 113">
            <a:extLst>
              <a:ext uri="{FF2B5EF4-FFF2-40B4-BE49-F238E27FC236}">
                <a16:creationId xmlns:a16="http://schemas.microsoft.com/office/drawing/2014/main" id="{00000000-0008-0000-0200-000072000000}"/>
              </a:ext>
            </a:extLst>
          </xdr:cNvPr>
          <xdr:cNvSpPr>
            <a:spLocks noChangeArrowheads="1"/>
          </xdr:cNvSpPr>
        </xdr:nvSpPr>
        <xdr:spPr bwMode="auto">
          <a:xfrm>
            <a:off x="161" y="1567"/>
            <a:ext cx="1076" cy="19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Paiement du fournisseur</a:t>
            </a:r>
          </a:p>
        </xdr:txBody>
      </xdr:sp>
    </xdr:grpSp>
    <xdr:clientData/>
  </xdr:twoCellAnchor>
  <xdr:twoCellAnchor>
    <xdr:from>
      <xdr:col>4</xdr:col>
      <xdr:colOff>211452</xdr:colOff>
      <xdr:row>23</xdr:row>
      <xdr:rowOff>1566683</xdr:rowOff>
    </xdr:from>
    <xdr:to>
      <xdr:col>4</xdr:col>
      <xdr:colOff>827825</xdr:colOff>
      <xdr:row>23</xdr:row>
      <xdr:rowOff>1793027</xdr:rowOff>
    </xdr:to>
    <xdr:sp macro="" textlink="">
      <xdr:nvSpPr>
        <xdr:cNvPr id="115" name="ZoneTexte 51">
          <a:extLst>
            <a:ext uri="{FF2B5EF4-FFF2-40B4-BE49-F238E27FC236}">
              <a16:creationId xmlns:a16="http://schemas.microsoft.com/office/drawing/2014/main" id="{00000000-0008-0000-0200-000073000000}"/>
            </a:ext>
          </a:extLst>
        </xdr:cNvPr>
        <xdr:cNvSpPr txBox="1">
          <a:spLocks noChangeArrowheads="1"/>
        </xdr:cNvSpPr>
      </xdr:nvSpPr>
      <xdr:spPr bwMode="auto">
        <a:xfrm>
          <a:off x="9736452" y="25388708"/>
          <a:ext cx="616373"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0">
              <a:solidFill>
                <a:schemeClr val="tx2"/>
              </a:solidFill>
            </a:rPr>
            <a:t>Oui</a:t>
          </a:r>
        </a:p>
      </xdr:txBody>
    </xdr:sp>
    <xdr:clientData/>
  </xdr:twoCellAnchor>
  <xdr:twoCellAnchor>
    <xdr:from>
      <xdr:col>3</xdr:col>
      <xdr:colOff>1669618</xdr:colOff>
      <xdr:row>23</xdr:row>
      <xdr:rowOff>801416</xdr:rowOff>
    </xdr:from>
    <xdr:to>
      <xdr:col>3</xdr:col>
      <xdr:colOff>2285991</xdr:colOff>
      <xdr:row>23</xdr:row>
      <xdr:rowOff>1027760</xdr:rowOff>
    </xdr:to>
    <xdr:sp macro="" textlink="">
      <xdr:nvSpPr>
        <xdr:cNvPr id="116" name="ZoneTexte 52">
          <a:extLst>
            <a:ext uri="{FF2B5EF4-FFF2-40B4-BE49-F238E27FC236}">
              <a16:creationId xmlns:a16="http://schemas.microsoft.com/office/drawing/2014/main" id="{00000000-0008-0000-0200-000074000000}"/>
            </a:ext>
          </a:extLst>
        </xdr:cNvPr>
        <xdr:cNvSpPr txBox="1">
          <a:spLocks noChangeArrowheads="1"/>
        </xdr:cNvSpPr>
      </xdr:nvSpPr>
      <xdr:spPr bwMode="auto">
        <a:xfrm>
          <a:off x="8813368" y="24623441"/>
          <a:ext cx="616373"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0">
              <a:solidFill>
                <a:schemeClr val="tx2"/>
              </a:solidFill>
            </a:rPr>
            <a:t>Non</a:t>
          </a:r>
        </a:p>
      </xdr:txBody>
    </xdr:sp>
    <xdr:clientData/>
  </xdr:twoCellAnchor>
  <xdr:twoCellAnchor>
    <xdr:from>
      <xdr:col>4</xdr:col>
      <xdr:colOff>30245</xdr:colOff>
      <xdr:row>23</xdr:row>
      <xdr:rowOff>1636059</xdr:rowOff>
    </xdr:from>
    <xdr:to>
      <xdr:col>4</xdr:col>
      <xdr:colOff>30245</xdr:colOff>
      <xdr:row>23</xdr:row>
      <xdr:rowOff>1823707</xdr:rowOff>
    </xdr:to>
    <xdr:cxnSp macro="">
      <xdr:nvCxnSpPr>
        <xdr:cNvPr id="117" name="AutoShape 361">
          <a:extLst>
            <a:ext uri="{FF2B5EF4-FFF2-40B4-BE49-F238E27FC236}">
              <a16:creationId xmlns:a16="http://schemas.microsoft.com/office/drawing/2014/main" id="{00000000-0008-0000-0200-000075000000}"/>
            </a:ext>
          </a:extLst>
        </xdr:cNvPr>
        <xdr:cNvCxnSpPr>
          <a:cxnSpLocks noChangeShapeType="1"/>
          <a:stCxn id="213" idx="2"/>
          <a:endCxn id="120" idx="0"/>
        </xdr:cNvCxnSpPr>
      </xdr:nvCxnSpPr>
      <xdr:spPr bwMode="auto">
        <a:xfrm>
          <a:off x="9555245" y="25458084"/>
          <a:ext cx="0" cy="18764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1463489</xdr:colOff>
      <xdr:row>22</xdr:row>
      <xdr:rowOff>1769697</xdr:rowOff>
    </xdr:from>
    <xdr:to>
      <xdr:col>3</xdr:col>
      <xdr:colOff>1492614</xdr:colOff>
      <xdr:row>23</xdr:row>
      <xdr:rowOff>1316692</xdr:rowOff>
    </xdr:to>
    <xdr:cxnSp macro="">
      <xdr:nvCxnSpPr>
        <xdr:cNvPr id="118" name="AutoShape 361">
          <a:extLst>
            <a:ext uri="{FF2B5EF4-FFF2-40B4-BE49-F238E27FC236}">
              <a16:creationId xmlns:a16="http://schemas.microsoft.com/office/drawing/2014/main" id="{00000000-0008-0000-0200-000076000000}"/>
            </a:ext>
          </a:extLst>
        </xdr:cNvPr>
        <xdr:cNvCxnSpPr>
          <a:cxnSpLocks noChangeShapeType="1"/>
          <a:stCxn id="213" idx="1"/>
          <a:endCxn id="210" idx="1"/>
        </xdr:cNvCxnSpPr>
      </xdr:nvCxnSpPr>
      <xdr:spPr bwMode="auto">
        <a:xfrm rot="10800000">
          <a:off x="8607239" y="22934247"/>
          <a:ext cx="29125" cy="2204470"/>
        </a:xfrm>
        <a:prstGeom prst="bentConnector3">
          <a:avLst>
            <a:gd name="adj1" fmla="val 2269998"/>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1463488</xdr:colOff>
      <xdr:row>23</xdr:row>
      <xdr:rowOff>1823707</xdr:rowOff>
    </xdr:from>
    <xdr:to>
      <xdr:col>4</xdr:col>
      <xdr:colOff>983855</xdr:colOff>
      <xdr:row>23</xdr:row>
      <xdr:rowOff>2453241</xdr:rowOff>
    </xdr:to>
    <xdr:grpSp>
      <xdr:nvGrpSpPr>
        <xdr:cNvPr id="119" name="Group 357">
          <a:extLst>
            <a:ext uri="{FF2B5EF4-FFF2-40B4-BE49-F238E27FC236}">
              <a16:creationId xmlns:a16="http://schemas.microsoft.com/office/drawing/2014/main" id="{00000000-0008-0000-0200-000077000000}"/>
            </a:ext>
          </a:extLst>
        </xdr:cNvPr>
        <xdr:cNvGrpSpPr>
          <a:grpSpLocks/>
        </xdr:cNvGrpSpPr>
      </xdr:nvGrpSpPr>
      <xdr:grpSpPr bwMode="auto">
        <a:xfrm>
          <a:off x="8624047" y="24571648"/>
          <a:ext cx="1907220" cy="629534"/>
          <a:chOff x="161" y="1442"/>
          <a:chExt cx="1076" cy="406"/>
        </a:xfrm>
      </xdr:grpSpPr>
      <xdr:sp macro="" textlink="">
        <xdr:nvSpPr>
          <xdr:cNvPr id="120" name="Rectangle 119">
            <a:extLst>
              <a:ext uri="{FF2B5EF4-FFF2-40B4-BE49-F238E27FC236}">
                <a16:creationId xmlns:a16="http://schemas.microsoft.com/office/drawing/2014/main" id="{00000000-0008-0000-0200-000078000000}"/>
              </a:ext>
            </a:extLst>
          </xdr:cNvPr>
          <xdr:cNvSpPr>
            <a:spLocks noChangeArrowheads="1"/>
          </xdr:cNvSpPr>
        </xdr:nvSpPr>
        <xdr:spPr bwMode="auto">
          <a:xfrm>
            <a:off x="161" y="1442"/>
            <a:ext cx="1076" cy="11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sp macro="" textlink="">
        <xdr:nvSpPr>
          <xdr:cNvPr id="121" name="Rectangle 120">
            <a:extLst>
              <a:ext uri="{FF2B5EF4-FFF2-40B4-BE49-F238E27FC236}">
                <a16:creationId xmlns:a16="http://schemas.microsoft.com/office/drawing/2014/main" id="{00000000-0008-0000-0200-000079000000}"/>
              </a:ext>
            </a:extLst>
          </xdr:cNvPr>
          <xdr:cNvSpPr>
            <a:spLocks noChangeArrowheads="1"/>
          </xdr:cNvSpPr>
        </xdr:nvSpPr>
        <xdr:spPr bwMode="auto">
          <a:xfrm>
            <a:off x="161" y="1546"/>
            <a:ext cx="1076" cy="30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p>
            <a:pPr algn="ctr" rtl="0">
              <a:defRPr sz="1000"/>
            </a:pPr>
            <a:r>
              <a:rPr lang="fr-FR" sz="900" b="0" i="0" u="none" strike="noStrike" baseline="0">
                <a:solidFill>
                  <a:srgbClr val="000000"/>
                </a:solidFill>
                <a:latin typeface="Trebuchet MS"/>
              </a:rPr>
              <a:t>Restitution de la consommation des crédits aux services déconcentrés (a)</a:t>
            </a:r>
          </a:p>
        </xdr:txBody>
      </xdr:sp>
    </xdr:grpSp>
    <xdr:clientData/>
  </xdr:twoCellAnchor>
  <xdr:twoCellAnchor>
    <xdr:from>
      <xdr:col>4</xdr:col>
      <xdr:colOff>30245</xdr:colOff>
      <xdr:row>23</xdr:row>
      <xdr:rowOff>802092</xdr:rowOff>
    </xdr:from>
    <xdr:to>
      <xdr:col>4</xdr:col>
      <xdr:colOff>30245</xdr:colOff>
      <xdr:row>23</xdr:row>
      <xdr:rowOff>997323</xdr:rowOff>
    </xdr:to>
    <xdr:cxnSp macro="">
      <xdr:nvCxnSpPr>
        <xdr:cNvPr id="122" name="AutoShape 361">
          <a:extLst>
            <a:ext uri="{FF2B5EF4-FFF2-40B4-BE49-F238E27FC236}">
              <a16:creationId xmlns:a16="http://schemas.microsoft.com/office/drawing/2014/main" id="{00000000-0008-0000-0200-00007A000000}"/>
            </a:ext>
          </a:extLst>
        </xdr:cNvPr>
        <xdr:cNvCxnSpPr>
          <a:cxnSpLocks noChangeShapeType="1"/>
          <a:stCxn id="114" idx="2"/>
          <a:endCxn id="213" idx="0"/>
        </xdr:cNvCxnSpPr>
      </xdr:nvCxnSpPr>
      <xdr:spPr bwMode="auto">
        <a:xfrm>
          <a:off x="9555245" y="24624117"/>
          <a:ext cx="0" cy="195231"/>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1363789</xdr:colOff>
      <xdr:row>23</xdr:row>
      <xdr:rowOff>762006</xdr:rowOff>
    </xdr:from>
    <xdr:to>
      <xdr:col>3</xdr:col>
      <xdr:colOff>1549073</xdr:colOff>
      <xdr:row>23</xdr:row>
      <xdr:rowOff>929443</xdr:rowOff>
    </xdr:to>
    <xdr:sp macro="" textlink="">
      <xdr:nvSpPr>
        <xdr:cNvPr id="123" name="Oval 392">
          <a:extLst>
            <a:ext uri="{FF2B5EF4-FFF2-40B4-BE49-F238E27FC236}">
              <a16:creationId xmlns:a16="http://schemas.microsoft.com/office/drawing/2014/main" id="{00000000-0008-0000-0200-00007B000000}"/>
            </a:ext>
          </a:extLst>
        </xdr:cNvPr>
        <xdr:cNvSpPr>
          <a:spLocks noChangeArrowheads="1"/>
        </xdr:cNvSpPr>
      </xdr:nvSpPr>
      <xdr:spPr bwMode="auto">
        <a:xfrm>
          <a:off x="8507539" y="24584031"/>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4</a:t>
          </a:r>
        </a:p>
      </xdr:txBody>
    </xdr:sp>
    <xdr:clientData/>
  </xdr:twoCellAnchor>
  <xdr:twoCellAnchor>
    <xdr:from>
      <xdr:col>3</xdr:col>
      <xdr:colOff>1341377</xdr:colOff>
      <xdr:row>23</xdr:row>
      <xdr:rowOff>2335660</xdr:rowOff>
    </xdr:from>
    <xdr:to>
      <xdr:col>3</xdr:col>
      <xdr:colOff>1526661</xdr:colOff>
      <xdr:row>23</xdr:row>
      <xdr:rowOff>2503097</xdr:rowOff>
    </xdr:to>
    <xdr:sp macro="" textlink="">
      <xdr:nvSpPr>
        <xdr:cNvPr id="124" name="Oval 392">
          <a:extLst>
            <a:ext uri="{FF2B5EF4-FFF2-40B4-BE49-F238E27FC236}">
              <a16:creationId xmlns:a16="http://schemas.microsoft.com/office/drawing/2014/main" id="{00000000-0008-0000-0200-00007C000000}"/>
            </a:ext>
          </a:extLst>
        </xdr:cNvPr>
        <xdr:cNvSpPr>
          <a:spLocks noChangeArrowheads="1"/>
        </xdr:cNvSpPr>
      </xdr:nvSpPr>
      <xdr:spPr bwMode="auto">
        <a:xfrm>
          <a:off x="8485127" y="26157685"/>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5</a:t>
          </a:r>
        </a:p>
      </xdr:txBody>
    </xdr:sp>
    <xdr:clientData/>
  </xdr:twoCellAnchor>
  <xdr:twoCellAnchor>
    <xdr:from>
      <xdr:col>1</xdr:col>
      <xdr:colOff>1223502</xdr:colOff>
      <xdr:row>23</xdr:row>
      <xdr:rowOff>1996462</xdr:rowOff>
    </xdr:from>
    <xdr:to>
      <xdr:col>2</xdr:col>
      <xdr:colOff>852649</xdr:colOff>
      <xdr:row>23</xdr:row>
      <xdr:rowOff>2464462</xdr:rowOff>
    </xdr:to>
    <xdr:sp macro="" textlink="">
      <xdr:nvSpPr>
        <xdr:cNvPr id="125" name="Rectangle 124">
          <a:extLst>
            <a:ext uri="{FF2B5EF4-FFF2-40B4-BE49-F238E27FC236}">
              <a16:creationId xmlns:a16="http://schemas.microsoft.com/office/drawing/2014/main" id="{00000000-0008-0000-0200-00007D000000}"/>
            </a:ext>
          </a:extLst>
        </xdr:cNvPr>
        <xdr:cNvSpPr>
          <a:spLocks noChangeArrowheads="1"/>
        </xdr:cNvSpPr>
      </xdr:nvSpPr>
      <xdr:spPr bwMode="auto">
        <a:xfrm>
          <a:off x="3604752" y="25818487"/>
          <a:ext cx="2010397"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Alimentation de l’enquête annuelle DGESCO sur la  consommation des crédits d’Etat (a)</a:t>
          </a:r>
        </a:p>
      </xdr:txBody>
    </xdr:sp>
    <xdr:clientData/>
  </xdr:twoCellAnchor>
  <xdr:twoCellAnchor>
    <xdr:from>
      <xdr:col>2</xdr:col>
      <xdr:colOff>852649</xdr:colOff>
      <xdr:row>23</xdr:row>
      <xdr:rowOff>2219104</xdr:rowOff>
    </xdr:from>
    <xdr:to>
      <xdr:col>3</xdr:col>
      <xdr:colOff>1463488</xdr:colOff>
      <xdr:row>23</xdr:row>
      <xdr:rowOff>2230462</xdr:rowOff>
    </xdr:to>
    <xdr:cxnSp macro="">
      <xdr:nvCxnSpPr>
        <xdr:cNvPr id="126" name="AutoShape 361">
          <a:extLst>
            <a:ext uri="{FF2B5EF4-FFF2-40B4-BE49-F238E27FC236}">
              <a16:creationId xmlns:a16="http://schemas.microsoft.com/office/drawing/2014/main" id="{00000000-0008-0000-0200-00007E000000}"/>
            </a:ext>
          </a:extLst>
        </xdr:cNvPr>
        <xdr:cNvCxnSpPr>
          <a:cxnSpLocks noChangeShapeType="1"/>
          <a:stCxn id="121" idx="1"/>
          <a:endCxn id="125" idx="3"/>
        </xdr:cNvCxnSpPr>
      </xdr:nvCxnSpPr>
      <xdr:spPr bwMode="auto">
        <a:xfrm flipH="1">
          <a:off x="5615149" y="26041129"/>
          <a:ext cx="2992089" cy="1135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1124238</xdr:colOff>
      <xdr:row>23</xdr:row>
      <xdr:rowOff>2326038</xdr:rowOff>
    </xdr:from>
    <xdr:to>
      <xdr:col>1</xdr:col>
      <xdr:colOff>1309522</xdr:colOff>
      <xdr:row>23</xdr:row>
      <xdr:rowOff>2493475</xdr:rowOff>
    </xdr:to>
    <xdr:sp macro="" textlink="">
      <xdr:nvSpPr>
        <xdr:cNvPr id="127" name="Oval 392">
          <a:extLst>
            <a:ext uri="{FF2B5EF4-FFF2-40B4-BE49-F238E27FC236}">
              <a16:creationId xmlns:a16="http://schemas.microsoft.com/office/drawing/2014/main" id="{00000000-0008-0000-0200-00007F000000}"/>
            </a:ext>
          </a:extLst>
        </xdr:cNvPr>
        <xdr:cNvSpPr>
          <a:spLocks noChangeArrowheads="1"/>
        </xdr:cNvSpPr>
      </xdr:nvSpPr>
      <xdr:spPr bwMode="auto">
        <a:xfrm>
          <a:off x="3505488" y="26148063"/>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6</a:t>
          </a:r>
        </a:p>
      </xdr:txBody>
    </xdr:sp>
    <xdr:clientData/>
  </xdr:twoCellAnchor>
  <xdr:twoCellAnchor>
    <xdr:from>
      <xdr:col>0</xdr:col>
      <xdr:colOff>206543</xdr:colOff>
      <xdr:row>23</xdr:row>
      <xdr:rowOff>1996462</xdr:rowOff>
    </xdr:from>
    <xdr:to>
      <xdr:col>0</xdr:col>
      <xdr:colOff>2186543</xdr:colOff>
      <xdr:row>23</xdr:row>
      <xdr:rowOff>2464462</xdr:rowOff>
    </xdr:to>
    <xdr:sp macro="" textlink="">
      <xdr:nvSpPr>
        <xdr:cNvPr id="128" name="Rectangle 127">
          <a:extLst>
            <a:ext uri="{FF2B5EF4-FFF2-40B4-BE49-F238E27FC236}">
              <a16:creationId xmlns:a16="http://schemas.microsoft.com/office/drawing/2014/main" id="{00000000-0008-0000-0200-000080000000}"/>
            </a:ext>
          </a:extLst>
        </xdr:cNvPr>
        <xdr:cNvSpPr>
          <a:spLocks noChangeArrowheads="1"/>
        </xdr:cNvSpPr>
      </xdr:nvSpPr>
      <xdr:spPr bwMode="auto">
        <a:xfrm>
          <a:off x="206543" y="25818487"/>
          <a:ext cx="198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Analyse de la consommation des crédits d'Etat transmise par les académies</a:t>
          </a:r>
        </a:p>
      </xdr:txBody>
    </xdr:sp>
    <xdr:clientData/>
  </xdr:twoCellAnchor>
  <xdr:twoCellAnchor>
    <xdr:from>
      <xdr:col>0</xdr:col>
      <xdr:colOff>152104</xdr:colOff>
      <xdr:row>23</xdr:row>
      <xdr:rowOff>2367784</xdr:rowOff>
    </xdr:from>
    <xdr:to>
      <xdr:col>0</xdr:col>
      <xdr:colOff>328966</xdr:colOff>
      <xdr:row>23</xdr:row>
      <xdr:rowOff>2535221</xdr:rowOff>
    </xdr:to>
    <xdr:sp macro="" textlink="">
      <xdr:nvSpPr>
        <xdr:cNvPr id="129" name="Oval 392">
          <a:extLst>
            <a:ext uri="{FF2B5EF4-FFF2-40B4-BE49-F238E27FC236}">
              <a16:creationId xmlns:a16="http://schemas.microsoft.com/office/drawing/2014/main" id="{00000000-0008-0000-0200-000081000000}"/>
            </a:ext>
          </a:extLst>
        </xdr:cNvPr>
        <xdr:cNvSpPr>
          <a:spLocks noChangeArrowheads="1"/>
        </xdr:cNvSpPr>
      </xdr:nvSpPr>
      <xdr:spPr bwMode="auto">
        <a:xfrm>
          <a:off x="152104" y="26189809"/>
          <a:ext cx="176862"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7</a:t>
          </a:r>
        </a:p>
      </xdr:txBody>
    </xdr:sp>
    <xdr:clientData/>
  </xdr:twoCellAnchor>
  <xdr:twoCellAnchor>
    <xdr:from>
      <xdr:col>0</xdr:col>
      <xdr:colOff>2186543</xdr:colOff>
      <xdr:row>23</xdr:row>
      <xdr:rowOff>2230462</xdr:rowOff>
    </xdr:from>
    <xdr:to>
      <xdr:col>1</xdr:col>
      <xdr:colOff>1223502</xdr:colOff>
      <xdr:row>23</xdr:row>
      <xdr:rowOff>2230462</xdr:rowOff>
    </xdr:to>
    <xdr:cxnSp macro="">
      <xdr:nvCxnSpPr>
        <xdr:cNvPr id="130" name="AutoShape 361">
          <a:extLst>
            <a:ext uri="{FF2B5EF4-FFF2-40B4-BE49-F238E27FC236}">
              <a16:creationId xmlns:a16="http://schemas.microsoft.com/office/drawing/2014/main" id="{00000000-0008-0000-0200-000082000000}"/>
            </a:ext>
          </a:extLst>
        </xdr:cNvPr>
        <xdr:cNvCxnSpPr>
          <a:cxnSpLocks noChangeShapeType="1"/>
          <a:stCxn id="125" idx="1"/>
          <a:endCxn id="128" idx="3"/>
        </xdr:cNvCxnSpPr>
      </xdr:nvCxnSpPr>
      <xdr:spPr bwMode="auto">
        <a:xfrm flipH="1">
          <a:off x="2186543" y="26052487"/>
          <a:ext cx="1418209"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2098011</xdr:colOff>
      <xdr:row>22</xdr:row>
      <xdr:rowOff>122908</xdr:rowOff>
    </xdr:from>
    <xdr:to>
      <xdr:col>4</xdr:col>
      <xdr:colOff>349333</xdr:colOff>
      <xdr:row>22</xdr:row>
      <xdr:rowOff>503908</xdr:rowOff>
    </xdr:to>
    <xdr:sp macro="" textlink="">
      <xdr:nvSpPr>
        <xdr:cNvPr id="131" name="AutoShape 72">
          <a:extLst>
            <a:ext uri="{FF2B5EF4-FFF2-40B4-BE49-F238E27FC236}">
              <a16:creationId xmlns:a16="http://schemas.microsoft.com/office/drawing/2014/main" id="{00000000-0008-0000-0200-000083000000}"/>
            </a:ext>
          </a:extLst>
        </xdr:cNvPr>
        <xdr:cNvSpPr>
          <a:spLocks noChangeArrowheads="1"/>
        </xdr:cNvSpPr>
      </xdr:nvSpPr>
      <xdr:spPr bwMode="auto">
        <a:xfrm>
          <a:off x="9241761" y="21287458"/>
          <a:ext cx="632572" cy="381000"/>
        </a:xfrm>
        <a:prstGeom prst="roundRect">
          <a:avLst>
            <a:gd name="adj" fmla="val 50000"/>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rIns="18000" anchor="ctr"/>
        <a:lstStyle/>
        <a:p>
          <a:pPr algn="ctr" rtl="0">
            <a:defRPr sz="1000"/>
          </a:pPr>
          <a:r>
            <a:rPr lang="fr-FR" sz="900" b="0" i="0" u="none" strike="noStrike" baseline="0">
              <a:solidFill>
                <a:srgbClr val="000000"/>
              </a:solidFill>
              <a:latin typeface="Trebuchet MS"/>
            </a:rPr>
            <a:t>Processus 1</a:t>
          </a:r>
        </a:p>
      </xdr:txBody>
    </xdr:sp>
    <xdr:clientData/>
  </xdr:twoCellAnchor>
  <xdr:twoCellAnchor>
    <xdr:from>
      <xdr:col>4</xdr:col>
      <xdr:colOff>30245</xdr:colOff>
      <xdr:row>22</xdr:row>
      <xdr:rowOff>503908</xdr:rowOff>
    </xdr:from>
    <xdr:to>
      <xdr:col>4</xdr:col>
      <xdr:colOff>30246</xdr:colOff>
      <xdr:row>22</xdr:row>
      <xdr:rowOff>685241</xdr:rowOff>
    </xdr:to>
    <xdr:cxnSp macro="">
      <xdr:nvCxnSpPr>
        <xdr:cNvPr id="132" name="AutoShape 361">
          <a:extLst>
            <a:ext uri="{FF2B5EF4-FFF2-40B4-BE49-F238E27FC236}">
              <a16:creationId xmlns:a16="http://schemas.microsoft.com/office/drawing/2014/main" id="{00000000-0008-0000-0200-000084000000}"/>
            </a:ext>
          </a:extLst>
        </xdr:cNvPr>
        <xdr:cNvCxnSpPr>
          <a:cxnSpLocks noChangeShapeType="1"/>
          <a:stCxn id="131" idx="2"/>
          <a:endCxn id="202" idx="0"/>
        </xdr:cNvCxnSpPr>
      </xdr:nvCxnSpPr>
      <xdr:spPr bwMode="auto">
        <a:xfrm flipH="1">
          <a:off x="9555245" y="21668458"/>
          <a:ext cx="1" cy="181333"/>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1510568</xdr:colOff>
      <xdr:row>36</xdr:row>
      <xdr:rowOff>1410277</xdr:rowOff>
    </xdr:from>
    <xdr:to>
      <xdr:col>4</xdr:col>
      <xdr:colOff>999965</xdr:colOff>
      <xdr:row>36</xdr:row>
      <xdr:rowOff>2058229</xdr:rowOff>
    </xdr:to>
    <xdr:grpSp>
      <xdr:nvGrpSpPr>
        <xdr:cNvPr id="133" name="Group 59">
          <a:extLst>
            <a:ext uri="{FF2B5EF4-FFF2-40B4-BE49-F238E27FC236}">
              <a16:creationId xmlns:a16="http://schemas.microsoft.com/office/drawing/2014/main" id="{00000000-0008-0000-0200-000085000000}"/>
            </a:ext>
          </a:extLst>
        </xdr:cNvPr>
        <xdr:cNvGrpSpPr>
          <a:grpSpLocks/>
        </xdr:cNvGrpSpPr>
      </xdr:nvGrpSpPr>
      <xdr:grpSpPr bwMode="auto">
        <a:xfrm>
          <a:off x="8671127" y="33996983"/>
          <a:ext cx="1876250" cy="647952"/>
          <a:chOff x="3096" y="2918"/>
          <a:chExt cx="1354" cy="399"/>
        </a:xfrm>
      </xdr:grpSpPr>
      <xdr:sp macro="" textlink="">
        <xdr:nvSpPr>
          <xdr:cNvPr id="134" name="Rectangle 133">
            <a:extLst>
              <a:ext uri="{FF2B5EF4-FFF2-40B4-BE49-F238E27FC236}">
                <a16:creationId xmlns:a16="http://schemas.microsoft.com/office/drawing/2014/main" id="{00000000-0008-0000-0200-000086000000}"/>
              </a:ext>
            </a:extLst>
          </xdr:cNvPr>
          <xdr:cNvSpPr>
            <a:spLocks noChangeArrowheads="1"/>
          </xdr:cNvSpPr>
        </xdr:nvSpPr>
        <xdr:spPr bwMode="auto">
          <a:xfrm>
            <a:off x="3096" y="3064"/>
            <a:ext cx="1354" cy="25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Versement de l’aide ou </a:t>
            </a:r>
          </a:p>
          <a:p>
            <a:pPr algn="ctr"/>
            <a:r>
              <a:rPr lang="fr-FR" sz="900" b="0">
                <a:solidFill>
                  <a:schemeClr val="tx1"/>
                </a:solidFill>
              </a:rPr>
              <a:t>compensation sur créances existantes (d)</a:t>
            </a:r>
          </a:p>
        </xdr:txBody>
      </xdr:sp>
      <xdr:sp macro="" textlink="">
        <xdr:nvSpPr>
          <xdr:cNvPr id="135" name="Rectangle 134">
            <a:extLst>
              <a:ext uri="{FF2B5EF4-FFF2-40B4-BE49-F238E27FC236}">
                <a16:creationId xmlns:a16="http://schemas.microsoft.com/office/drawing/2014/main" id="{00000000-0008-0000-0200-000087000000}"/>
              </a:ext>
            </a:extLst>
          </xdr:cNvPr>
          <xdr:cNvSpPr>
            <a:spLocks noChangeArrowheads="1"/>
          </xdr:cNvSpPr>
        </xdr:nvSpPr>
        <xdr:spPr bwMode="auto">
          <a:xfrm>
            <a:off x="3096" y="2918"/>
            <a:ext cx="1354" cy="15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grpSp>
    <xdr:clientData/>
  </xdr:twoCellAnchor>
  <xdr:twoCellAnchor>
    <xdr:from>
      <xdr:col>3</xdr:col>
      <xdr:colOff>1500130</xdr:colOff>
      <xdr:row>35</xdr:row>
      <xdr:rowOff>1359391</xdr:rowOff>
    </xdr:from>
    <xdr:to>
      <xdr:col>4</xdr:col>
      <xdr:colOff>1010403</xdr:colOff>
      <xdr:row>35</xdr:row>
      <xdr:rowOff>1668954</xdr:rowOff>
    </xdr:to>
    <xdr:sp macro="" textlink="">
      <xdr:nvSpPr>
        <xdr:cNvPr id="136" name="Rectangle 135">
          <a:extLst>
            <a:ext uri="{FF2B5EF4-FFF2-40B4-BE49-F238E27FC236}">
              <a16:creationId xmlns:a16="http://schemas.microsoft.com/office/drawing/2014/main" id="{00000000-0008-0000-0200-000088000000}"/>
            </a:ext>
          </a:extLst>
        </xdr:cNvPr>
        <xdr:cNvSpPr>
          <a:spLocks noChangeArrowheads="1"/>
        </xdr:cNvSpPr>
      </xdr:nvSpPr>
      <xdr:spPr bwMode="auto">
        <a:xfrm>
          <a:off x="8643880" y="32763316"/>
          <a:ext cx="1891523" cy="30956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Instruction du dossier de demande d’aide (b)</a:t>
          </a:r>
        </a:p>
      </xdr:txBody>
    </xdr:sp>
    <xdr:clientData/>
  </xdr:twoCellAnchor>
  <xdr:twoCellAnchor>
    <xdr:from>
      <xdr:col>3</xdr:col>
      <xdr:colOff>1504327</xdr:colOff>
      <xdr:row>36</xdr:row>
      <xdr:rowOff>869965</xdr:rowOff>
    </xdr:from>
    <xdr:to>
      <xdr:col>4</xdr:col>
      <xdr:colOff>1006206</xdr:colOff>
      <xdr:row>36</xdr:row>
      <xdr:rowOff>1189202</xdr:rowOff>
    </xdr:to>
    <xdr:sp macro="" textlink="">
      <xdr:nvSpPr>
        <xdr:cNvPr id="137" name="Rectangle 136">
          <a:extLst>
            <a:ext uri="{FF2B5EF4-FFF2-40B4-BE49-F238E27FC236}">
              <a16:creationId xmlns:a16="http://schemas.microsoft.com/office/drawing/2014/main" id="{00000000-0008-0000-0200-000089000000}"/>
            </a:ext>
          </a:extLst>
        </xdr:cNvPr>
        <xdr:cNvSpPr>
          <a:spLocks noChangeArrowheads="1"/>
        </xdr:cNvSpPr>
      </xdr:nvSpPr>
      <xdr:spPr bwMode="auto">
        <a:xfrm>
          <a:off x="8648077" y="34531315"/>
          <a:ext cx="1883129" cy="31923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Notification à la famille</a:t>
          </a:r>
        </a:p>
      </xdr:txBody>
    </xdr:sp>
    <xdr:clientData/>
  </xdr:twoCellAnchor>
  <xdr:twoCellAnchor>
    <xdr:from>
      <xdr:col>0</xdr:col>
      <xdr:colOff>1082347</xdr:colOff>
      <xdr:row>35</xdr:row>
      <xdr:rowOff>493934</xdr:rowOff>
    </xdr:from>
    <xdr:to>
      <xdr:col>4</xdr:col>
      <xdr:colOff>61840</xdr:colOff>
      <xdr:row>35</xdr:row>
      <xdr:rowOff>698243</xdr:rowOff>
    </xdr:to>
    <xdr:cxnSp macro="">
      <xdr:nvCxnSpPr>
        <xdr:cNvPr id="138" name="AutoShape 361">
          <a:extLst>
            <a:ext uri="{FF2B5EF4-FFF2-40B4-BE49-F238E27FC236}">
              <a16:creationId xmlns:a16="http://schemas.microsoft.com/office/drawing/2014/main" id="{00000000-0008-0000-0200-00008A000000}"/>
            </a:ext>
          </a:extLst>
        </xdr:cNvPr>
        <xdr:cNvCxnSpPr>
          <a:cxnSpLocks noChangeShapeType="1"/>
          <a:stCxn id="144" idx="2"/>
          <a:endCxn id="139" idx="0"/>
        </xdr:cNvCxnSpPr>
      </xdr:nvCxnSpPr>
      <xdr:spPr bwMode="auto">
        <a:xfrm rot="16200000" flipH="1">
          <a:off x="5232439" y="27747767"/>
          <a:ext cx="204309" cy="850449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1500130</xdr:colOff>
      <xdr:row>35</xdr:row>
      <xdr:rowOff>698244</xdr:rowOff>
    </xdr:from>
    <xdr:to>
      <xdr:col>4</xdr:col>
      <xdr:colOff>1010403</xdr:colOff>
      <xdr:row>35</xdr:row>
      <xdr:rowOff>1131794</xdr:rowOff>
    </xdr:to>
    <xdr:sp macro="" textlink="">
      <xdr:nvSpPr>
        <xdr:cNvPr id="139" name="Rectangle 138">
          <a:extLst>
            <a:ext uri="{FF2B5EF4-FFF2-40B4-BE49-F238E27FC236}">
              <a16:creationId xmlns:a16="http://schemas.microsoft.com/office/drawing/2014/main" id="{00000000-0008-0000-0200-00008B000000}"/>
            </a:ext>
          </a:extLst>
        </xdr:cNvPr>
        <xdr:cNvSpPr>
          <a:spLocks noChangeArrowheads="1"/>
        </xdr:cNvSpPr>
      </xdr:nvSpPr>
      <xdr:spPr bwMode="auto">
        <a:xfrm>
          <a:off x="8643880" y="32102169"/>
          <a:ext cx="1891523" cy="433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Information des familles sur les aides sociales proposées par l’établissement</a:t>
          </a:r>
        </a:p>
      </xdr:txBody>
    </xdr:sp>
    <xdr:clientData/>
  </xdr:twoCellAnchor>
  <xdr:twoCellAnchor>
    <xdr:from>
      <xdr:col>4</xdr:col>
      <xdr:colOff>61840</xdr:colOff>
      <xdr:row>35</xdr:row>
      <xdr:rowOff>1131794</xdr:rowOff>
    </xdr:from>
    <xdr:to>
      <xdr:col>4</xdr:col>
      <xdr:colOff>61840</xdr:colOff>
      <xdr:row>35</xdr:row>
      <xdr:rowOff>1359391</xdr:rowOff>
    </xdr:to>
    <xdr:cxnSp macro="">
      <xdr:nvCxnSpPr>
        <xdr:cNvPr id="140" name="AutoShape 361">
          <a:extLst>
            <a:ext uri="{FF2B5EF4-FFF2-40B4-BE49-F238E27FC236}">
              <a16:creationId xmlns:a16="http://schemas.microsoft.com/office/drawing/2014/main" id="{00000000-0008-0000-0200-00008C000000}"/>
            </a:ext>
          </a:extLst>
        </xdr:cNvPr>
        <xdr:cNvCxnSpPr>
          <a:cxnSpLocks noChangeShapeType="1"/>
          <a:stCxn id="139" idx="2"/>
          <a:endCxn id="136" idx="0"/>
        </xdr:cNvCxnSpPr>
      </xdr:nvCxnSpPr>
      <xdr:spPr bwMode="auto">
        <a:xfrm>
          <a:off x="9586840" y="32535719"/>
          <a:ext cx="0" cy="227597"/>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1427152</xdr:colOff>
      <xdr:row>35</xdr:row>
      <xdr:rowOff>1054658</xdr:rowOff>
    </xdr:from>
    <xdr:to>
      <xdr:col>3</xdr:col>
      <xdr:colOff>1613323</xdr:colOff>
      <xdr:row>35</xdr:row>
      <xdr:rowOff>1222095</xdr:rowOff>
    </xdr:to>
    <xdr:sp macro="" textlink="">
      <xdr:nvSpPr>
        <xdr:cNvPr id="141" name="Oval 392">
          <a:extLst>
            <a:ext uri="{FF2B5EF4-FFF2-40B4-BE49-F238E27FC236}">
              <a16:creationId xmlns:a16="http://schemas.microsoft.com/office/drawing/2014/main" id="{00000000-0008-0000-0200-00008D000000}"/>
            </a:ext>
          </a:extLst>
        </xdr:cNvPr>
        <xdr:cNvSpPr>
          <a:spLocks noChangeArrowheads="1"/>
        </xdr:cNvSpPr>
      </xdr:nvSpPr>
      <xdr:spPr bwMode="auto">
        <a:xfrm>
          <a:off x="8570902" y="32458583"/>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2</a:t>
          </a:r>
        </a:p>
      </xdr:txBody>
    </xdr:sp>
    <xdr:clientData/>
  </xdr:twoCellAnchor>
  <xdr:twoCellAnchor>
    <xdr:from>
      <xdr:col>3</xdr:col>
      <xdr:colOff>1427152</xdr:colOff>
      <xdr:row>35</xdr:row>
      <xdr:rowOff>1608509</xdr:rowOff>
    </xdr:from>
    <xdr:to>
      <xdr:col>3</xdr:col>
      <xdr:colOff>1613323</xdr:colOff>
      <xdr:row>35</xdr:row>
      <xdr:rowOff>1775946</xdr:rowOff>
    </xdr:to>
    <xdr:sp macro="" textlink="">
      <xdr:nvSpPr>
        <xdr:cNvPr id="142" name="Oval 392">
          <a:extLst>
            <a:ext uri="{FF2B5EF4-FFF2-40B4-BE49-F238E27FC236}">
              <a16:creationId xmlns:a16="http://schemas.microsoft.com/office/drawing/2014/main" id="{00000000-0008-0000-0200-00008E000000}"/>
            </a:ext>
          </a:extLst>
        </xdr:cNvPr>
        <xdr:cNvSpPr>
          <a:spLocks noChangeArrowheads="1"/>
        </xdr:cNvSpPr>
      </xdr:nvSpPr>
      <xdr:spPr bwMode="auto">
        <a:xfrm>
          <a:off x="8570902" y="33012434"/>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3</a:t>
          </a:r>
        </a:p>
      </xdr:txBody>
    </xdr:sp>
    <xdr:clientData/>
  </xdr:twoCellAnchor>
  <xdr:twoCellAnchor>
    <xdr:from>
      <xdr:col>3</xdr:col>
      <xdr:colOff>1427152</xdr:colOff>
      <xdr:row>36</xdr:row>
      <xdr:rowOff>1120483</xdr:rowOff>
    </xdr:from>
    <xdr:to>
      <xdr:col>3</xdr:col>
      <xdr:colOff>1613323</xdr:colOff>
      <xdr:row>36</xdr:row>
      <xdr:rowOff>1287920</xdr:rowOff>
    </xdr:to>
    <xdr:sp macro="" textlink="">
      <xdr:nvSpPr>
        <xdr:cNvPr id="143" name="Oval 392">
          <a:extLst>
            <a:ext uri="{FF2B5EF4-FFF2-40B4-BE49-F238E27FC236}">
              <a16:creationId xmlns:a16="http://schemas.microsoft.com/office/drawing/2014/main" id="{00000000-0008-0000-0200-00008F000000}"/>
            </a:ext>
          </a:extLst>
        </xdr:cNvPr>
        <xdr:cNvSpPr>
          <a:spLocks noChangeArrowheads="1"/>
        </xdr:cNvSpPr>
      </xdr:nvSpPr>
      <xdr:spPr bwMode="auto">
        <a:xfrm>
          <a:off x="8570902" y="34781833"/>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5</a:t>
          </a:r>
        </a:p>
      </xdr:txBody>
    </xdr:sp>
    <xdr:clientData/>
  </xdr:twoCellAnchor>
  <xdr:twoCellAnchor>
    <xdr:from>
      <xdr:col>0</xdr:col>
      <xdr:colOff>142153</xdr:colOff>
      <xdr:row>35</xdr:row>
      <xdr:rowOff>133935</xdr:rowOff>
    </xdr:from>
    <xdr:to>
      <xdr:col>0</xdr:col>
      <xdr:colOff>2022540</xdr:colOff>
      <xdr:row>35</xdr:row>
      <xdr:rowOff>493935</xdr:rowOff>
    </xdr:to>
    <xdr:sp macro="" textlink="">
      <xdr:nvSpPr>
        <xdr:cNvPr id="144" name="Rectangle 143">
          <a:extLst>
            <a:ext uri="{FF2B5EF4-FFF2-40B4-BE49-F238E27FC236}">
              <a16:creationId xmlns:a16="http://schemas.microsoft.com/office/drawing/2014/main" id="{00000000-0008-0000-0200-000090000000}"/>
            </a:ext>
          </a:extLst>
        </xdr:cNvPr>
        <xdr:cNvSpPr>
          <a:spLocks noChangeArrowheads="1"/>
        </xdr:cNvSpPr>
      </xdr:nvSpPr>
      <xdr:spPr bwMode="auto">
        <a:xfrm>
          <a:off x="142153" y="31537860"/>
          <a:ext cx="1880387"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Définition des modalités </a:t>
          </a:r>
        </a:p>
        <a:p>
          <a:pPr algn="ctr"/>
          <a:r>
            <a:rPr lang="fr-FR" sz="900" b="0">
              <a:solidFill>
                <a:schemeClr val="tx1"/>
              </a:solidFill>
            </a:rPr>
            <a:t>d’attribution des aides (a)</a:t>
          </a:r>
        </a:p>
      </xdr:txBody>
    </xdr:sp>
    <xdr:clientData/>
  </xdr:twoCellAnchor>
  <xdr:twoCellAnchor>
    <xdr:from>
      <xdr:col>0</xdr:col>
      <xdr:colOff>71743</xdr:colOff>
      <xdr:row>35</xdr:row>
      <xdr:rowOff>338160</xdr:rowOff>
    </xdr:from>
    <xdr:to>
      <xdr:col>0</xdr:col>
      <xdr:colOff>249819</xdr:colOff>
      <xdr:row>35</xdr:row>
      <xdr:rowOff>505597</xdr:rowOff>
    </xdr:to>
    <xdr:sp macro="" textlink="">
      <xdr:nvSpPr>
        <xdr:cNvPr id="145" name="Oval 392">
          <a:extLst>
            <a:ext uri="{FF2B5EF4-FFF2-40B4-BE49-F238E27FC236}">
              <a16:creationId xmlns:a16="http://schemas.microsoft.com/office/drawing/2014/main" id="{00000000-0008-0000-0200-000091000000}"/>
            </a:ext>
          </a:extLst>
        </xdr:cNvPr>
        <xdr:cNvSpPr>
          <a:spLocks noChangeArrowheads="1"/>
        </xdr:cNvSpPr>
      </xdr:nvSpPr>
      <xdr:spPr bwMode="auto">
        <a:xfrm>
          <a:off x="71743" y="31742085"/>
          <a:ext cx="178076"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a:t>
          </a:r>
        </a:p>
      </xdr:txBody>
    </xdr:sp>
    <xdr:clientData/>
  </xdr:twoCellAnchor>
  <xdr:twoCellAnchor>
    <xdr:from>
      <xdr:col>3</xdr:col>
      <xdr:colOff>1505718</xdr:colOff>
      <xdr:row>36</xdr:row>
      <xdr:rowOff>2297314</xdr:rowOff>
    </xdr:from>
    <xdr:to>
      <xdr:col>4</xdr:col>
      <xdr:colOff>1004815</xdr:colOff>
      <xdr:row>36</xdr:row>
      <xdr:rowOff>2549314</xdr:rowOff>
    </xdr:to>
    <xdr:sp macro="" textlink="">
      <xdr:nvSpPr>
        <xdr:cNvPr id="146" name="Rectangle 145">
          <a:extLst>
            <a:ext uri="{FF2B5EF4-FFF2-40B4-BE49-F238E27FC236}">
              <a16:creationId xmlns:a16="http://schemas.microsoft.com/office/drawing/2014/main" id="{00000000-0008-0000-0200-000092000000}"/>
            </a:ext>
          </a:extLst>
        </xdr:cNvPr>
        <xdr:cNvSpPr>
          <a:spLocks noChangeArrowheads="1"/>
        </xdr:cNvSpPr>
      </xdr:nvSpPr>
      <xdr:spPr bwMode="auto">
        <a:xfrm>
          <a:off x="8649468" y="35958664"/>
          <a:ext cx="1880347"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clientData/>
  </xdr:twoCellAnchor>
  <xdr:twoCellAnchor>
    <xdr:from>
      <xdr:col>3</xdr:col>
      <xdr:colOff>1505718</xdr:colOff>
      <xdr:row>36</xdr:row>
      <xdr:rowOff>2553826</xdr:rowOff>
    </xdr:from>
    <xdr:to>
      <xdr:col>4</xdr:col>
      <xdr:colOff>1004815</xdr:colOff>
      <xdr:row>36</xdr:row>
      <xdr:rowOff>3021826</xdr:rowOff>
    </xdr:to>
    <xdr:sp macro="" textlink="">
      <xdr:nvSpPr>
        <xdr:cNvPr id="147" name="Rectangle 146">
          <a:extLst>
            <a:ext uri="{FF2B5EF4-FFF2-40B4-BE49-F238E27FC236}">
              <a16:creationId xmlns:a16="http://schemas.microsoft.com/office/drawing/2014/main" id="{00000000-0008-0000-0200-000093000000}"/>
            </a:ext>
          </a:extLst>
        </xdr:cNvPr>
        <xdr:cNvSpPr>
          <a:spLocks noChangeArrowheads="1"/>
        </xdr:cNvSpPr>
      </xdr:nvSpPr>
      <xdr:spPr bwMode="auto">
        <a:xfrm>
          <a:off x="8649468" y="36215176"/>
          <a:ext cx="1880347"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Restitution de  la consommation des crédits aux services déconcentrés</a:t>
          </a:r>
        </a:p>
      </xdr:txBody>
    </xdr:sp>
    <xdr:clientData/>
  </xdr:twoCellAnchor>
  <xdr:twoCellAnchor>
    <xdr:from>
      <xdr:col>3</xdr:col>
      <xdr:colOff>1427152</xdr:colOff>
      <xdr:row>36</xdr:row>
      <xdr:rowOff>2897736</xdr:rowOff>
    </xdr:from>
    <xdr:to>
      <xdr:col>3</xdr:col>
      <xdr:colOff>1613323</xdr:colOff>
      <xdr:row>36</xdr:row>
      <xdr:rowOff>3065173</xdr:rowOff>
    </xdr:to>
    <xdr:sp macro="" textlink="">
      <xdr:nvSpPr>
        <xdr:cNvPr id="148" name="Oval 392">
          <a:extLst>
            <a:ext uri="{FF2B5EF4-FFF2-40B4-BE49-F238E27FC236}">
              <a16:creationId xmlns:a16="http://schemas.microsoft.com/office/drawing/2014/main" id="{00000000-0008-0000-0200-000094000000}"/>
            </a:ext>
          </a:extLst>
        </xdr:cNvPr>
        <xdr:cNvSpPr>
          <a:spLocks noChangeArrowheads="1"/>
        </xdr:cNvSpPr>
      </xdr:nvSpPr>
      <xdr:spPr bwMode="auto">
        <a:xfrm>
          <a:off x="8570902" y="36559086"/>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7</a:t>
          </a:r>
        </a:p>
      </xdr:txBody>
    </xdr:sp>
    <xdr:clientData/>
  </xdr:twoCellAnchor>
  <xdr:twoCellAnchor>
    <xdr:from>
      <xdr:col>1</xdr:col>
      <xdr:colOff>1245534</xdr:colOff>
      <xdr:row>36</xdr:row>
      <xdr:rowOff>2409826</xdr:rowOff>
    </xdr:from>
    <xdr:to>
      <xdr:col>2</xdr:col>
      <xdr:colOff>744631</xdr:colOff>
      <xdr:row>36</xdr:row>
      <xdr:rowOff>3165826</xdr:rowOff>
    </xdr:to>
    <xdr:sp macro="" textlink="">
      <xdr:nvSpPr>
        <xdr:cNvPr id="149" name="Rectangle 486">
          <a:extLst>
            <a:ext uri="{FF2B5EF4-FFF2-40B4-BE49-F238E27FC236}">
              <a16:creationId xmlns:a16="http://schemas.microsoft.com/office/drawing/2014/main" id="{00000000-0008-0000-0200-000095000000}"/>
            </a:ext>
          </a:extLst>
        </xdr:cNvPr>
        <xdr:cNvSpPr>
          <a:spLocks noChangeArrowheads="1"/>
        </xdr:cNvSpPr>
      </xdr:nvSpPr>
      <xdr:spPr bwMode="auto">
        <a:xfrm>
          <a:off x="3626784" y="36071176"/>
          <a:ext cx="1880347" cy="75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u="none" strike="noStrike" baseline="0">
              <a:solidFill>
                <a:srgbClr val="000000"/>
              </a:solidFill>
              <a:latin typeface="Trebuchet MS"/>
            </a:rPr>
            <a:t>Alimentation de l’enquête annuelle DGESCO sur la  consommation des crédits d’Etat : demande de bilan des consommations des EPLE (base déclarative) (f)</a:t>
          </a:r>
        </a:p>
      </xdr:txBody>
    </xdr:sp>
    <xdr:clientData/>
  </xdr:twoCellAnchor>
  <xdr:twoCellAnchor>
    <xdr:from>
      <xdr:col>1</xdr:col>
      <xdr:colOff>1153423</xdr:colOff>
      <xdr:row>36</xdr:row>
      <xdr:rowOff>3018364</xdr:rowOff>
    </xdr:from>
    <xdr:to>
      <xdr:col>1</xdr:col>
      <xdr:colOff>1338707</xdr:colOff>
      <xdr:row>36</xdr:row>
      <xdr:rowOff>3185801</xdr:rowOff>
    </xdr:to>
    <xdr:sp macro="" textlink="">
      <xdr:nvSpPr>
        <xdr:cNvPr id="150" name="Oval 392">
          <a:extLst>
            <a:ext uri="{FF2B5EF4-FFF2-40B4-BE49-F238E27FC236}">
              <a16:creationId xmlns:a16="http://schemas.microsoft.com/office/drawing/2014/main" id="{00000000-0008-0000-0200-000096000000}"/>
            </a:ext>
          </a:extLst>
        </xdr:cNvPr>
        <xdr:cNvSpPr>
          <a:spLocks noChangeArrowheads="1"/>
        </xdr:cNvSpPr>
      </xdr:nvSpPr>
      <xdr:spPr bwMode="auto">
        <a:xfrm>
          <a:off x="3534673" y="36679714"/>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8</a:t>
          </a:r>
        </a:p>
      </xdr:txBody>
    </xdr:sp>
    <xdr:clientData/>
  </xdr:twoCellAnchor>
  <xdr:twoCellAnchor>
    <xdr:from>
      <xdr:col>0</xdr:col>
      <xdr:colOff>87406</xdr:colOff>
      <xdr:row>36</xdr:row>
      <xdr:rowOff>2492551</xdr:rowOff>
    </xdr:from>
    <xdr:to>
      <xdr:col>0</xdr:col>
      <xdr:colOff>1973356</xdr:colOff>
      <xdr:row>36</xdr:row>
      <xdr:rowOff>3083101</xdr:rowOff>
    </xdr:to>
    <xdr:sp macro="" textlink="">
      <xdr:nvSpPr>
        <xdr:cNvPr id="151" name="Rectangle 488">
          <a:extLst>
            <a:ext uri="{FF2B5EF4-FFF2-40B4-BE49-F238E27FC236}">
              <a16:creationId xmlns:a16="http://schemas.microsoft.com/office/drawing/2014/main" id="{00000000-0008-0000-0200-000097000000}"/>
            </a:ext>
          </a:extLst>
        </xdr:cNvPr>
        <xdr:cNvSpPr>
          <a:spLocks noChangeArrowheads="1"/>
        </xdr:cNvSpPr>
      </xdr:nvSpPr>
      <xdr:spPr bwMode="auto">
        <a:xfrm>
          <a:off x="87406" y="36153901"/>
          <a:ext cx="1885950" cy="590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u="none" strike="noStrike" baseline="0">
              <a:solidFill>
                <a:srgbClr val="000000"/>
              </a:solidFill>
              <a:latin typeface="Trebuchet MS"/>
            </a:rPr>
            <a:t>Analyse de la consommation des crédits d'Etat transmise par les académies</a:t>
          </a:r>
        </a:p>
      </xdr:txBody>
    </xdr:sp>
    <xdr:clientData/>
  </xdr:twoCellAnchor>
  <xdr:twoCellAnchor>
    <xdr:from>
      <xdr:col>0</xdr:col>
      <xdr:colOff>1973356</xdr:colOff>
      <xdr:row>36</xdr:row>
      <xdr:rowOff>2787826</xdr:rowOff>
    </xdr:from>
    <xdr:to>
      <xdr:col>1</xdr:col>
      <xdr:colOff>1245534</xdr:colOff>
      <xdr:row>36</xdr:row>
      <xdr:rowOff>2787826</xdr:rowOff>
    </xdr:to>
    <xdr:cxnSp macro="">
      <xdr:nvCxnSpPr>
        <xdr:cNvPr id="152" name="AutoShape 361">
          <a:extLst>
            <a:ext uri="{FF2B5EF4-FFF2-40B4-BE49-F238E27FC236}">
              <a16:creationId xmlns:a16="http://schemas.microsoft.com/office/drawing/2014/main" id="{00000000-0008-0000-0200-000098000000}"/>
            </a:ext>
          </a:extLst>
        </xdr:cNvPr>
        <xdr:cNvCxnSpPr>
          <a:cxnSpLocks noChangeShapeType="1"/>
          <a:stCxn id="149" idx="1"/>
          <a:endCxn id="151" idx="3"/>
        </xdr:cNvCxnSpPr>
      </xdr:nvCxnSpPr>
      <xdr:spPr bwMode="auto">
        <a:xfrm flipH="1">
          <a:off x="1973356" y="36449176"/>
          <a:ext cx="1653428"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1223553</xdr:colOff>
      <xdr:row>35</xdr:row>
      <xdr:rowOff>1978509</xdr:rowOff>
    </xdr:from>
    <xdr:to>
      <xdr:col>2</xdr:col>
      <xdr:colOff>724245</xdr:colOff>
      <xdr:row>36</xdr:row>
      <xdr:rowOff>36707</xdr:rowOff>
    </xdr:to>
    <xdr:sp macro="" textlink="">
      <xdr:nvSpPr>
        <xdr:cNvPr id="153" name="Rectangle 152">
          <a:extLst>
            <a:ext uri="{FF2B5EF4-FFF2-40B4-BE49-F238E27FC236}">
              <a16:creationId xmlns:a16="http://schemas.microsoft.com/office/drawing/2014/main" id="{00000000-0008-0000-0200-000099000000}"/>
            </a:ext>
          </a:extLst>
        </xdr:cNvPr>
        <xdr:cNvSpPr>
          <a:spLocks noChangeArrowheads="1"/>
        </xdr:cNvSpPr>
      </xdr:nvSpPr>
      <xdr:spPr bwMode="auto">
        <a:xfrm>
          <a:off x="3604803" y="33382434"/>
          <a:ext cx="1881942" cy="31562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Décision d’attribution (c)</a:t>
          </a:r>
        </a:p>
      </xdr:txBody>
    </xdr:sp>
    <xdr:clientData/>
  </xdr:twoCellAnchor>
  <xdr:twoCellAnchor>
    <xdr:from>
      <xdr:col>3</xdr:col>
      <xdr:colOff>1854729</xdr:colOff>
      <xdr:row>35</xdr:row>
      <xdr:rowOff>1869540</xdr:rowOff>
    </xdr:from>
    <xdr:to>
      <xdr:col>4</xdr:col>
      <xdr:colOff>655804</xdr:colOff>
      <xdr:row>36</xdr:row>
      <xdr:rowOff>145677</xdr:rowOff>
    </xdr:to>
    <xdr:sp macro="" textlink="">
      <xdr:nvSpPr>
        <xdr:cNvPr id="154" name="Losange 153">
          <a:extLst>
            <a:ext uri="{FF2B5EF4-FFF2-40B4-BE49-F238E27FC236}">
              <a16:creationId xmlns:a16="http://schemas.microsoft.com/office/drawing/2014/main" id="{00000000-0008-0000-0200-00009A000000}"/>
            </a:ext>
          </a:extLst>
        </xdr:cNvPr>
        <xdr:cNvSpPr>
          <a:spLocks noChangeArrowheads="1"/>
        </xdr:cNvSpPr>
      </xdr:nvSpPr>
      <xdr:spPr bwMode="auto">
        <a:xfrm>
          <a:off x="8998479" y="33273465"/>
          <a:ext cx="1182325" cy="53356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wrap="square" lIns="36000" tIns="10800" rIns="36000" bIns="10800"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Collège </a:t>
          </a:r>
        </a:p>
        <a:p>
          <a:pPr algn="ctr"/>
          <a:r>
            <a:rPr lang="fr-FR" sz="900" b="0">
              <a:solidFill>
                <a:schemeClr val="tx1"/>
              </a:solidFill>
            </a:rPr>
            <a:t>privé ?</a:t>
          </a:r>
        </a:p>
      </xdr:txBody>
    </xdr:sp>
    <xdr:clientData/>
  </xdr:twoCellAnchor>
  <xdr:twoCellAnchor>
    <xdr:from>
      <xdr:col>2</xdr:col>
      <xdr:colOff>724245</xdr:colOff>
      <xdr:row>35</xdr:row>
      <xdr:rowOff>2133800</xdr:rowOff>
    </xdr:from>
    <xdr:to>
      <xdr:col>3</xdr:col>
      <xdr:colOff>1854729</xdr:colOff>
      <xdr:row>35</xdr:row>
      <xdr:rowOff>2133800</xdr:rowOff>
    </xdr:to>
    <xdr:cxnSp macro="">
      <xdr:nvCxnSpPr>
        <xdr:cNvPr id="155" name="AutoShape 361">
          <a:extLst>
            <a:ext uri="{FF2B5EF4-FFF2-40B4-BE49-F238E27FC236}">
              <a16:creationId xmlns:a16="http://schemas.microsoft.com/office/drawing/2014/main" id="{00000000-0008-0000-0200-00009B000000}"/>
            </a:ext>
          </a:extLst>
        </xdr:cNvPr>
        <xdr:cNvCxnSpPr>
          <a:cxnSpLocks noChangeShapeType="1"/>
          <a:stCxn id="154" idx="1"/>
          <a:endCxn id="153" idx="3"/>
        </xdr:cNvCxnSpPr>
      </xdr:nvCxnSpPr>
      <xdr:spPr bwMode="auto">
        <a:xfrm flipH="1">
          <a:off x="5486745" y="33537725"/>
          <a:ext cx="3511734"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1492707</xdr:colOff>
      <xdr:row>35</xdr:row>
      <xdr:rowOff>1881959</xdr:rowOff>
    </xdr:from>
    <xdr:to>
      <xdr:col>3</xdr:col>
      <xdr:colOff>1923836</xdr:colOff>
      <xdr:row>35</xdr:row>
      <xdr:rowOff>2080397</xdr:rowOff>
    </xdr:to>
    <xdr:sp macro="" textlink="">
      <xdr:nvSpPr>
        <xdr:cNvPr id="156" name="ZoneTexte 48">
          <a:extLst>
            <a:ext uri="{FF2B5EF4-FFF2-40B4-BE49-F238E27FC236}">
              <a16:creationId xmlns:a16="http://schemas.microsoft.com/office/drawing/2014/main" id="{00000000-0008-0000-0200-00009C000000}"/>
            </a:ext>
          </a:extLst>
        </xdr:cNvPr>
        <xdr:cNvSpPr txBox="1">
          <a:spLocks noChangeArrowheads="1"/>
        </xdr:cNvSpPr>
      </xdr:nvSpPr>
      <xdr:spPr bwMode="auto">
        <a:xfrm>
          <a:off x="8636457" y="33285884"/>
          <a:ext cx="431129" cy="198438"/>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700" b="0">
              <a:solidFill>
                <a:schemeClr val="tx2"/>
              </a:solidFill>
            </a:rPr>
            <a:t>Oui</a:t>
          </a:r>
        </a:p>
      </xdr:txBody>
    </xdr:sp>
    <xdr:clientData/>
  </xdr:twoCellAnchor>
  <xdr:twoCellAnchor>
    <xdr:from>
      <xdr:col>3</xdr:col>
      <xdr:colOff>2044036</xdr:colOff>
      <xdr:row>36</xdr:row>
      <xdr:rowOff>107872</xdr:rowOff>
    </xdr:from>
    <xdr:to>
      <xdr:col>4</xdr:col>
      <xdr:colOff>88312</xdr:colOff>
      <xdr:row>36</xdr:row>
      <xdr:rowOff>304464</xdr:rowOff>
    </xdr:to>
    <xdr:sp macro="" textlink="">
      <xdr:nvSpPr>
        <xdr:cNvPr id="157" name="ZoneTexte 49">
          <a:extLst>
            <a:ext uri="{FF2B5EF4-FFF2-40B4-BE49-F238E27FC236}">
              <a16:creationId xmlns:a16="http://schemas.microsoft.com/office/drawing/2014/main" id="{00000000-0008-0000-0200-00009D000000}"/>
            </a:ext>
          </a:extLst>
        </xdr:cNvPr>
        <xdr:cNvSpPr txBox="1">
          <a:spLocks noChangeArrowheads="1"/>
        </xdr:cNvSpPr>
      </xdr:nvSpPr>
      <xdr:spPr bwMode="auto">
        <a:xfrm>
          <a:off x="9187786" y="33769222"/>
          <a:ext cx="425526" cy="196592"/>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700" b="0">
              <a:solidFill>
                <a:schemeClr val="tx2"/>
              </a:solidFill>
            </a:rPr>
            <a:t>Non</a:t>
          </a:r>
        </a:p>
      </xdr:txBody>
    </xdr:sp>
    <xdr:clientData/>
  </xdr:twoCellAnchor>
  <xdr:twoCellAnchor>
    <xdr:from>
      <xdr:col>1</xdr:col>
      <xdr:colOff>2167326</xdr:colOff>
      <xdr:row>36</xdr:row>
      <xdr:rowOff>36706</xdr:rowOff>
    </xdr:from>
    <xdr:to>
      <xdr:col>3</xdr:col>
      <xdr:colOff>1504327</xdr:colOff>
      <xdr:row>36</xdr:row>
      <xdr:rowOff>1029583</xdr:rowOff>
    </xdr:to>
    <xdr:cxnSp macro="">
      <xdr:nvCxnSpPr>
        <xdr:cNvPr id="158" name="AutoShape 361">
          <a:extLst>
            <a:ext uri="{FF2B5EF4-FFF2-40B4-BE49-F238E27FC236}">
              <a16:creationId xmlns:a16="http://schemas.microsoft.com/office/drawing/2014/main" id="{00000000-0008-0000-0200-00009E000000}"/>
            </a:ext>
          </a:extLst>
        </xdr:cNvPr>
        <xdr:cNvCxnSpPr>
          <a:cxnSpLocks noChangeShapeType="1"/>
          <a:stCxn id="153" idx="2"/>
          <a:endCxn id="137" idx="1"/>
        </xdr:cNvCxnSpPr>
      </xdr:nvCxnSpPr>
      <xdr:spPr bwMode="auto">
        <a:xfrm rot="16200000" flipH="1">
          <a:off x="6101888" y="32144744"/>
          <a:ext cx="992877" cy="4099501"/>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1498978</xdr:colOff>
      <xdr:row>36</xdr:row>
      <xdr:rowOff>332925</xdr:rowOff>
    </xdr:from>
    <xdr:to>
      <xdr:col>4</xdr:col>
      <xdr:colOff>1011555</xdr:colOff>
      <xdr:row>36</xdr:row>
      <xdr:rowOff>661835</xdr:rowOff>
    </xdr:to>
    <xdr:sp macro="" textlink="">
      <xdr:nvSpPr>
        <xdr:cNvPr id="159" name="Rectangle 158">
          <a:extLst>
            <a:ext uri="{FF2B5EF4-FFF2-40B4-BE49-F238E27FC236}">
              <a16:creationId xmlns:a16="http://schemas.microsoft.com/office/drawing/2014/main" id="{00000000-0008-0000-0200-00009F000000}"/>
            </a:ext>
          </a:extLst>
        </xdr:cNvPr>
        <xdr:cNvSpPr>
          <a:spLocks noChangeArrowheads="1"/>
        </xdr:cNvSpPr>
      </xdr:nvSpPr>
      <xdr:spPr bwMode="auto">
        <a:xfrm>
          <a:off x="8642728" y="33994275"/>
          <a:ext cx="1893827" cy="32891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Décision d’attribution</a:t>
          </a:r>
        </a:p>
      </xdr:txBody>
    </xdr:sp>
    <xdr:clientData/>
  </xdr:twoCellAnchor>
  <xdr:twoCellAnchor>
    <xdr:from>
      <xdr:col>4</xdr:col>
      <xdr:colOff>61840</xdr:colOff>
      <xdr:row>36</xdr:row>
      <xdr:rowOff>1189202</xdr:rowOff>
    </xdr:from>
    <xdr:to>
      <xdr:col>4</xdr:col>
      <xdr:colOff>61840</xdr:colOff>
      <xdr:row>36</xdr:row>
      <xdr:rowOff>1410277</xdr:rowOff>
    </xdr:to>
    <xdr:cxnSp macro="">
      <xdr:nvCxnSpPr>
        <xdr:cNvPr id="160" name="AutoShape 361">
          <a:extLst>
            <a:ext uri="{FF2B5EF4-FFF2-40B4-BE49-F238E27FC236}">
              <a16:creationId xmlns:a16="http://schemas.microsoft.com/office/drawing/2014/main" id="{00000000-0008-0000-0200-0000A0000000}"/>
            </a:ext>
          </a:extLst>
        </xdr:cNvPr>
        <xdr:cNvCxnSpPr>
          <a:cxnSpLocks noChangeShapeType="1"/>
          <a:stCxn id="137" idx="2"/>
          <a:endCxn id="135" idx="0"/>
        </xdr:cNvCxnSpPr>
      </xdr:nvCxnSpPr>
      <xdr:spPr bwMode="auto">
        <a:xfrm>
          <a:off x="9586840" y="34850552"/>
          <a:ext cx="0" cy="2210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744631</xdr:colOff>
      <xdr:row>36</xdr:row>
      <xdr:rowOff>2787826</xdr:rowOff>
    </xdr:from>
    <xdr:to>
      <xdr:col>3</xdr:col>
      <xdr:colOff>1505718</xdr:colOff>
      <xdr:row>36</xdr:row>
      <xdr:rowOff>2787826</xdr:rowOff>
    </xdr:to>
    <xdr:cxnSp macro="">
      <xdr:nvCxnSpPr>
        <xdr:cNvPr id="161" name="AutoShape 361">
          <a:extLst>
            <a:ext uri="{FF2B5EF4-FFF2-40B4-BE49-F238E27FC236}">
              <a16:creationId xmlns:a16="http://schemas.microsoft.com/office/drawing/2014/main" id="{00000000-0008-0000-0200-0000A1000000}"/>
            </a:ext>
          </a:extLst>
        </xdr:cNvPr>
        <xdr:cNvCxnSpPr>
          <a:cxnSpLocks noChangeShapeType="1"/>
          <a:stCxn id="147" idx="1"/>
          <a:endCxn id="149" idx="3"/>
        </xdr:cNvCxnSpPr>
      </xdr:nvCxnSpPr>
      <xdr:spPr bwMode="auto">
        <a:xfrm flipH="1">
          <a:off x="5507131" y="36449176"/>
          <a:ext cx="3142337"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13099</xdr:colOff>
      <xdr:row>36</xdr:row>
      <xdr:rowOff>2987646</xdr:rowOff>
    </xdr:from>
    <xdr:to>
      <xdr:col>0</xdr:col>
      <xdr:colOff>198382</xdr:colOff>
      <xdr:row>36</xdr:row>
      <xdr:rowOff>3155083</xdr:rowOff>
    </xdr:to>
    <xdr:sp macro="" textlink="">
      <xdr:nvSpPr>
        <xdr:cNvPr id="162" name="Oval 392">
          <a:extLst>
            <a:ext uri="{FF2B5EF4-FFF2-40B4-BE49-F238E27FC236}">
              <a16:creationId xmlns:a16="http://schemas.microsoft.com/office/drawing/2014/main" id="{00000000-0008-0000-0200-0000A2000000}"/>
            </a:ext>
          </a:extLst>
        </xdr:cNvPr>
        <xdr:cNvSpPr>
          <a:spLocks noChangeArrowheads="1"/>
        </xdr:cNvSpPr>
      </xdr:nvSpPr>
      <xdr:spPr bwMode="auto">
        <a:xfrm>
          <a:off x="13099" y="36648996"/>
          <a:ext cx="185283"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9</a:t>
          </a:r>
        </a:p>
      </xdr:txBody>
    </xdr:sp>
    <xdr:clientData/>
  </xdr:twoCellAnchor>
  <xdr:twoCellAnchor>
    <xdr:from>
      <xdr:col>1</xdr:col>
      <xdr:colOff>1143000</xdr:colOff>
      <xdr:row>35</xdr:row>
      <xdr:rowOff>2197051</xdr:rowOff>
    </xdr:from>
    <xdr:to>
      <xdr:col>1</xdr:col>
      <xdr:colOff>1432935</xdr:colOff>
      <xdr:row>36</xdr:row>
      <xdr:rowOff>112106</xdr:rowOff>
    </xdr:to>
    <xdr:sp macro="" textlink="">
      <xdr:nvSpPr>
        <xdr:cNvPr id="163" name="Oval 392">
          <a:extLst>
            <a:ext uri="{FF2B5EF4-FFF2-40B4-BE49-F238E27FC236}">
              <a16:creationId xmlns:a16="http://schemas.microsoft.com/office/drawing/2014/main" id="{00000000-0008-0000-0200-0000A3000000}"/>
            </a:ext>
          </a:extLst>
        </xdr:cNvPr>
        <xdr:cNvSpPr>
          <a:spLocks noChangeArrowheads="1"/>
        </xdr:cNvSpPr>
      </xdr:nvSpPr>
      <xdr:spPr bwMode="auto">
        <a:xfrm>
          <a:off x="3524250" y="33600976"/>
          <a:ext cx="289935" cy="17248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4bis</a:t>
          </a:r>
        </a:p>
      </xdr:txBody>
    </xdr:sp>
    <xdr:clientData/>
  </xdr:twoCellAnchor>
  <xdr:twoCellAnchor>
    <xdr:from>
      <xdr:col>3</xdr:col>
      <xdr:colOff>1427152</xdr:colOff>
      <xdr:row>36</xdr:row>
      <xdr:rowOff>600134</xdr:rowOff>
    </xdr:from>
    <xdr:to>
      <xdr:col>3</xdr:col>
      <xdr:colOff>1613323</xdr:colOff>
      <xdr:row>36</xdr:row>
      <xdr:rowOff>767571</xdr:rowOff>
    </xdr:to>
    <xdr:sp macro="" textlink="">
      <xdr:nvSpPr>
        <xdr:cNvPr id="164" name="Oval 392">
          <a:extLst>
            <a:ext uri="{FF2B5EF4-FFF2-40B4-BE49-F238E27FC236}">
              <a16:creationId xmlns:a16="http://schemas.microsoft.com/office/drawing/2014/main" id="{00000000-0008-0000-0200-0000A4000000}"/>
            </a:ext>
          </a:extLst>
        </xdr:cNvPr>
        <xdr:cNvSpPr>
          <a:spLocks noChangeArrowheads="1"/>
        </xdr:cNvSpPr>
      </xdr:nvSpPr>
      <xdr:spPr bwMode="auto">
        <a:xfrm>
          <a:off x="8570902" y="34261484"/>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4</a:t>
          </a:r>
        </a:p>
      </xdr:txBody>
    </xdr:sp>
    <xdr:clientData/>
  </xdr:twoCellAnchor>
  <xdr:twoCellAnchor>
    <xdr:from>
      <xdr:col>3</xdr:col>
      <xdr:colOff>2129606</xdr:colOff>
      <xdr:row>35</xdr:row>
      <xdr:rowOff>118153</xdr:rowOff>
    </xdr:from>
    <xdr:to>
      <xdr:col>4</xdr:col>
      <xdr:colOff>380928</xdr:colOff>
      <xdr:row>35</xdr:row>
      <xdr:rowOff>499153</xdr:rowOff>
    </xdr:to>
    <xdr:sp macro="" textlink="">
      <xdr:nvSpPr>
        <xdr:cNvPr id="165" name="AutoShape 87">
          <a:extLst>
            <a:ext uri="{FF2B5EF4-FFF2-40B4-BE49-F238E27FC236}">
              <a16:creationId xmlns:a16="http://schemas.microsoft.com/office/drawing/2014/main" id="{00000000-0008-0000-0200-0000A5000000}"/>
            </a:ext>
          </a:extLst>
        </xdr:cNvPr>
        <xdr:cNvSpPr>
          <a:spLocks noChangeArrowheads="1"/>
        </xdr:cNvSpPr>
      </xdr:nvSpPr>
      <xdr:spPr bwMode="auto">
        <a:xfrm>
          <a:off x="9273356" y="31522078"/>
          <a:ext cx="632572" cy="381000"/>
        </a:xfrm>
        <a:prstGeom prst="roundRect">
          <a:avLst>
            <a:gd name="adj" fmla="val 50000"/>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rIns="18000" anchor="ctr"/>
        <a:lstStyle/>
        <a:p>
          <a:pPr algn="ctr" rtl="0">
            <a:defRPr sz="1000"/>
          </a:pPr>
          <a:r>
            <a:rPr lang="fr-FR" sz="900" b="0" i="0" u="none" strike="noStrike" baseline="0">
              <a:solidFill>
                <a:srgbClr val="000000"/>
              </a:solidFill>
              <a:latin typeface="Trebuchet MS"/>
            </a:rPr>
            <a:t>Processus 1</a:t>
          </a:r>
        </a:p>
      </xdr:txBody>
    </xdr:sp>
    <xdr:clientData/>
  </xdr:twoCellAnchor>
  <xdr:twoCellAnchor>
    <xdr:from>
      <xdr:col>4</xdr:col>
      <xdr:colOff>61840</xdr:colOff>
      <xdr:row>35</xdr:row>
      <xdr:rowOff>499153</xdr:rowOff>
    </xdr:from>
    <xdr:to>
      <xdr:col>4</xdr:col>
      <xdr:colOff>61841</xdr:colOff>
      <xdr:row>35</xdr:row>
      <xdr:rowOff>698244</xdr:rowOff>
    </xdr:to>
    <xdr:cxnSp macro="">
      <xdr:nvCxnSpPr>
        <xdr:cNvPr id="166" name="AutoShape 361">
          <a:extLst>
            <a:ext uri="{FF2B5EF4-FFF2-40B4-BE49-F238E27FC236}">
              <a16:creationId xmlns:a16="http://schemas.microsoft.com/office/drawing/2014/main" id="{00000000-0008-0000-0200-0000A6000000}"/>
            </a:ext>
          </a:extLst>
        </xdr:cNvPr>
        <xdr:cNvCxnSpPr>
          <a:cxnSpLocks noChangeShapeType="1"/>
          <a:stCxn id="165" idx="2"/>
          <a:endCxn id="139" idx="0"/>
        </xdr:cNvCxnSpPr>
      </xdr:nvCxnSpPr>
      <xdr:spPr bwMode="auto">
        <a:xfrm flipH="1">
          <a:off x="9586840" y="31903078"/>
          <a:ext cx="1" cy="19909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1427152</xdr:colOff>
      <xdr:row>36</xdr:row>
      <xdr:rowOff>1947706</xdr:rowOff>
    </xdr:from>
    <xdr:to>
      <xdr:col>3</xdr:col>
      <xdr:colOff>1613323</xdr:colOff>
      <xdr:row>36</xdr:row>
      <xdr:rowOff>2115143</xdr:rowOff>
    </xdr:to>
    <xdr:sp macro="" textlink="">
      <xdr:nvSpPr>
        <xdr:cNvPr id="167" name="Oval 392">
          <a:extLst>
            <a:ext uri="{FF2B5EF4-FFF2-40B4-BE49-F238E27FC236}">
              <a16:creationId xmlns:a16="http://schemas.microsoft.com/office/drawing/2014/main" id="{00000000-0008-0000-0200-0000A7000000}"/>
            </a:ext>
          </a:extLst>
        </xdr:cNvPr>
        <xdr:cNvSpPr>
          <a:spLocks noChangeArrowheads="1"/>
        </xdr:cNvSpPr>
      </xdr:nvSpPr>
      <xdr:spPr bwMode="auto">
        <a:xfrm>
          <a:off x="8570902" y="35609056"/>
          <a:ext cx="186171"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6</a:t>
          </a:r>
        </a:p>
      </xdr:txBody>
    </xdr:sp>
    <xdr:clientData/>
  </xdr:twoCellAnchor>
  <xdr:twoCellAnchor>
    <xdr:from>
      <xdr:col>3</xdr:col>
      <xdr:colOff>2254063</xdr:colOff>
      <xdr:row>17</xdr:row>
      <xdr:rowOff>190500</xdr:rowOff>
    </xdr:from>
    <xdr:to>
      <xdr:col>3</xdr:col>
      <xdr:colOff>2330263</xdr:colOff>
      <xdr:row>17</xdr:row>
      <xdr:rowOff>266700</xdr:rowOff>
    </xdr:to>
    <xdr:grpSp>
      <xdr:nvGrpSpPr>
        <xdr:cNvPr id="168" name="Group 214">
          <a:extLst>
            <a:ext uri="{FF2B5EF4-FFF2-40B4-BE49-F238E27FC236}">
              <a16:creationId xmlns:a16="http://schemas.microsoft.com/office/drawing/2014/main" id="{00000000-0008-0000-0200-0000A8000000}"/>
            </a:ext>
          </a:extLst>
        </xdr:cNvPr>
        <xdr:cNvGrpSpPr>
          <a:grpSpLocks/>
        </xdr:cNvGrpSpPr>
      </xdr:nvGrpSpPr>
      <xdr:grpSpPr bwMode="auto">
        <a:xfrm>
          <a:off x="9414622" y="15284824"/>
          <a:ext cx="76200" cy="76200"/>
          <a:chOff x="653" y="1462"/>
          <a:chExt cx="10" cy="8"/>
        </a:xfrm>
      </xdr:grpSpPr>
      <xdr:sp macro="" textlink="">
        <xdr:nvSpPr>
          <xdr:cNvPr id="169" name="Line 99">
            <a:extLst>
              <a:ext uri="{FF2B5EF4-FFF2-40B4-BE49-F238E27FC236}">
                <a16:creationId xmlns:a16="http://schemas.microsoft.com/office/drawing/2014/main" id="{00000000-0008-0000-0200-0000A9000000}"/>
              </a:ext>
            </a:extLst>
          </xdr:cNvPr>
          <xdr:cNvSpPr>
            <a:spLocks noChangeShapeType="1"/>
          </xdr:cNvSpPr>
        </xdr:nvSpPr>
        <xdr:spPr bwMode="auto">
          <a:xfrm flipV="1">
            <a:off x="653" y="1462"/>
            <a:ext cx="8" cy="6"/>
          </a:xfrm>
          <a:prstGeom prst="line">
            <a:avLst/>
          </a:prstGeom>
          <a:noFill/>
          <a:ln w="9525">
            <a:solidFill>
              <a:srgbClr val="008080"/>
            </a:solidFill>
            <a:round/>
            <a:headEnd/>
            <a:tailEnd/>
          </a:ln>
          <a:extLst>
            <a:ext uri="{909E8E84-426E-40DD-AFC4-6F175D3DCCD1}">
              <a14:hiddenFill xmlns:a14="http://schemas.microsoft.com/office/drawing/2010/main">
                <a:noFill/>
              </a14:hiddenFill>
            </a:ext>
          </a:extLst>
        </xdr:spPr>
      </xdr:sp>
      <xdr:sp macro="" textlink="">
        <xdr:nvSpPr>
          <xdr:cNvPr id="170" name="Line 99">
            <a:extLst>
              <a:ext uri="{FF2B5EF4-FFF2-40B4-BE49-F238E27FC236}">
                <a16:creationId xmlns:a16="http://schemas.microsoft.com/office/drawing/2014/main" id="{00000000-0008-0000-0200-0000AA000000}"/>
              </a:ext>
            </a:extLst>
          </xdr:cNvPr>
          <xdr:cNvSpPr>
            <a:spLocks noChangeShapeType="1"/>
          </xdr:cNvSpPr>
        </xdr:nvSpPr>
        <xdr:spPr bwMode="auto">
          <a:xfrm flipV="1">
            <a:off x="655" y="1464"/>
            <a:ext cx="8" cy="6"/>
          </a:xfrm>
          <a:prstGeom prst="line">
            <a:avLst/>
          </a:prstGeom>
          <a:noFill/>
          <a:ln w="9525">
            <a:solidFill>
              <a:srgbClr val="00808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1371207</xdr:colOff>
      <xdr:row>9</xdr:row>
      <xdr:rowOff>2698910</xdr:rowOff>
    </xdr:from>
    <xdr:to>
      <xdr:col>4</xdr:col>
      <xdr:colOff>892354</xdr:colOff>
      <xdr:row>10</xdr:row>
      <xdr:rowOff>93410</xdr:rowOff>
    </xdr:to>
    <xdr:sp macro="" textlink="">
      <xdr:nvSpPr>
        <xdr:cNvPr id="171" name="Rectangle 170">
          <a:extLst>
            <a:ext uri="{FF2B5EF4-FFF2-40B4-BE49-F238E27FC236}">
              <a16:creationId xmlns:a16="http://schemas.microsoft.com/office/drawing/2014/main" id="{00000000-0008-0000-0200-0000AB000000}"/>
            </a:ext>
          </a:extLst>
        </xdr:cNvPr>
        <xdr:cNvSpPr>
          <a:spLocks noChangeArrowheads="1"/>
        </xdr:cNvSpPr>
      </xdr:nvSpPr>
      <xdr:spPr bwMode="auto">
        <a:xfrm>
          <a:off x="8514957" y="6242210"/>
          <a:ext cx="1902397"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 outils privés</a:t>
          </a:r>
        </a:p>
      </xdr:txBody>
    </xdr:sp>
    <xdr:clientData/>
  </xdr:twoCellAnchor>
  <xdr:twoCellAnchor>
    <xdr:from>
      <xdr:col>3</xdr:col>
      <xdr:colOff>1371207</xdr:colOff>
      <xdr:row>10</xdr:row>
      <xdr:rowOff>92906</xdr:rowOff>
    </xdr:from>
    <xdr:to>
      <xdr:col>4</xdr:col>
      <xdr:colOff>892354</xdr:colOff>
      <xdr:row>10</xdr:row>
      <xdr:rowOff>524906</xdr:rowOff>
    </xdr:to>
    <xdr:sp macro="" textlink="">
      <xdr:nvSpPr>
        <xdr:cNvPr id="172" name="Rectangle 171">
          <a:extLst>
            <a:ext uri="{FF2B5EF4-FFF2-40B4-BE49-F238E27FC236}">
              <a16:creationId xmlns:a16="http://schemas.microsoft.com/office/drawing/2014/main" id="{00000000-0008-0000-0200-0000AC000000}"/>
            </a:ext>
          </a:extLst>
        </xdr:cNvPr>
        <xdr:cNvSpPr>
          <a:spLocks noChangeArrowheads="1"/>
        </xdr:cNvSpPr>
      </xdr:nvSpPr>
      <xdr:spPr bwMode="auto">
        <a:xfrm>
          <a:off x="8514957" y="6493706"/>
          <a:ext cx="1902397"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p>
          <a:pPr algn="ctr" rtl="0">
            <a:defRPr sz="1000"/>
          </a:pPr>
          <a:r>
            <a:rPr lang="fr-FR" sz="900" b="0" i="0" u="none" strike="noStrike" baseline="0">
              <a:solidFill>
                <a:srgbClr val="000000"/>
              </a:solidFill>
              <a:latin typeface="Trebuchet MS"/>
            </a:rPr>
            <a:t>Exécution du budget de l'établissement (g)</a:t>
          </a:r>
        </a:p>
      </xdr:txBody>
    </xdr:sp>
    <xdr:clientData/>
  </xdr:twoCellAnchor>
  <xdr:twoCellAnchor>
    <xdr:from>
      <xdr:col>3</xdr:col>
      <xdr:colOff>1294126</xdr:colOff>
      <xdr:row>10</xdr:row>
      <xdr:rowOff>456275</xdr:rowOff>
    </xdr:from>
    <xdr:to>
      <xdr:col>3</xdr:col>
      <xdr:colOff>1479410</xdr:colOff>
      <xdr:row>10</xdr:row>
      <xdr:rowOff>623712</xdr:rowOff>
    </xdr:to>
    <xdr:sp macro="" textlink="">
      <xdr:nvSpPr>
        <xdr:cNvPr id="173" name="Oval 392">
          <a:extLst>
            <a:ext uri="{FF2B5EF4-FFF2-40B4-BE49-F238E27FC236}">
              <a16:creationId xmlns:a16="http://schemas.microsoft.com/office/drawing/2014/main" id="{00000000-0008-0000-0200-0000AD000000}"/>
            </a:ext>
          </a:extLst>
        </xdr:cNvPr>
        <xdr:cNvSpPr>
          <a:spLocks noChangeArrowheads="1"/>
        </xdr:cNvSpPr>
      </xdr:nvSpPr>
      <xdr:spPr bwMode="auto">
        <a:xfrm>
          <a:off x="8437876" y="6857075"/>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9</a:t>
          </a:r>
        </a:p>
      </xdr:txBody>
    </xdr:sp>
    <xdr:clientData/>
  </xdr:twoCellAnchor>
  <xdr:twoCellAnchor>
    <xdr:from>
      <xdr:col>4</xdr:col>
      <xdr:colOff>762732</xdr:colOff>
      <xdr:row>10</xdr:row>
      <xdr:rowOff>313768</xdr:rowOff>
    </xdr:from>
    <xdr:to>
      <xdr:col>4</xdr:col>
      <xdr:colOff>1131794</xdr:colOff>
      <xdr:row>10</xdr:row>
      <xdr:rowOff>2782416</xdr:rowOff>
    </xdr:to>
    <xdr:cxnSp macro="">
      <xdr:nvCxnSpPr>
        <xdr:cNvPr id="174" name="AutoShape 361">
          <a:extLst>
            <a:ext uri="{FF2B5EF4-FFF2-40B4-BE49-F238E27FC236}">
              <a16:creationId xmlns:a16="http://schemas.microsoft.com/office/drawing/2014/main" id="{00000000-0008-0000-0200-0000AE000000}"/>
            </a:ext>
          </a:extLst>
        </xdr:cNvPr>
        <xdr:cNvCxnSpPr>
          <a:cxnSpLocks noChangeShapeType="1"/>
          <a:endCxn id="39" idx="0"/>
        </xdr:cNvCxnSpPr>
      </xdr:nvCxnSpPr>
      <xdr:spPr bwMode="auto">
        <a:xfrm rot="5400000">
          <a:off x="9237939" y="7764361"/>
          <a:ext cx="2468648" cy="369062"/>
        </a:xfrm>
        <a:prstGeom prst="bentConnector3">
          <a:avLst>
            <a:gd name="adj1" fmla="val 8132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1438445</xdr:colOff>
      <xdr:row>10</xdr:row>
      <xdr:rowOff>308906</xdr:rowOff>
    </xdr:from>
    <xdr:to>
      <xdr:col>4</xdr:col>
      <xdr:colOff>892354</xdr:colOff>
      <xdr:row>10</xdr:row>
      <xdr:rowOff>2804827</xdr:rowOff>
    </xdr:to>
    <xdr:cxnSp macro="">
      <xdr:nvCxnSpPr>
        <xdr:cNvPr id="175" name="AutoShape 361">
          <a:extLst>
            <a:ext uri="{FF2B5EF4-FFF2-40B4-BE49-F238E27FC236}">
              <a16:creationId xmlns:a16="http://schemas.microsoft.com/office/drawing/2014/main" id="{00000000-0008-0000-0200-0000AF000000}"/>
            </a:ext>
          </a:extLst>
        </xdr:cNvPr>
        <xdr:cNvCxnSpPr>
          <a:cxnSpLocks noChangeShapeType="1"/>
          <a:stCxn id="172" idx="3"/>
          <a:endCxn id="37" idx="0"/>
        </xdr:cNvCxnSpPr>
      </xdr:nvCxnSpPr>
      <xdr:spPr bwMode="auto">
        <a:xfrm flipH="1">
          <a:off x="8582195" y="6709706"/>
          <a:ext cx="1835159" cy="2495921"/>
        </a:xfrm>
        <a:prstGeom prst="bentConnector4">
          <a:avLst>
            <a:gd name="adj1" fmla="val -12419"/>
            <a:gd name="adj2" fmla="val 80367"/>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2305221</xdr:colOff>
      <xdr:row>10</xdr:row>
      <xdr:rowOff>308906</xdr:rowOff>
    </xdr:from>
    <xdr:to>
      <xdr:col>4</xdr:col>
      <xdr:colOff>892354</xdr:colOff>
      <xdr:row>10</xdr:row>
      <xdr:rowOff>2793621</xdr:rowOff>
    </xdr:to>
    <xdr:cxnSp macro="">
      <xdr:nvCxnSpPr>
        <xdr:cNvPr id="176" name="AutoShape 361">
          <a:extLst>
            <a:ext uri="{FF2B5EF4-FFF2-40B4-BE49-F238E27FC236}">
              <a16:creationId xmlns:a16="http://schemas.microsoft.com/office/drawing/2014/main" id="{00000000-0008-0000-0200-0000B0000000}"/>
            </a:ext>
          </a:extLst>
        </xdr:cNvPr>
        <xdr:cNvCxnSpPr>
          <a:cxnSpLocks noChangeShapeType="1"/>
          <a:stCxn id="172" idx="3"/>
          <a:endCxn id="38" idx="0"/>
        </xdr:cNvCxnSpPr>
      </xdr:nvCxnSpPr>
      <xdr:spPr bwMode="auto">
        <a:xfrm flipH="1">
          <a:off x="9448971" y="6709706"/>
          <a:ext cx="968383" cy="2484715"/>
        </a:xfrm>
        <a:prstGeom prst="bentConnector4">
          <a:avLst>
            <a:gd name="adj1" fmla="val -23471"/>
            <a:gd name="adj2" fmla="val 80505"/>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16073</xdr:colOff>
      <xdr:row>10</xdr:row>
      <xdr:rowOff>1568441</xdr:rowOff>
    </xdr:from>
    <xdr:to>
      <xdr:col>2</xdr:col>
      <xdr:colOff>16073</xdr:colOff>
      <xdr:row>10</xdr:row>
      <xdr:rowOff>1929466</xdr:rowOff>
    </xdr:to>
    <xdr:cxnSp macro="">
      <xdr:nvCxnSpPr>
        <xdr:cNvPr id="177" name="AutoShape 361">
          <a:extLst>
            <a:ext uri="{FF2B5EF4-FFF2-40B4-BE49-F238E27FC236}">
              <a16:creationId xmlns:a16="http://schemas.microsoft.com/office/drawing/2014/main" id="{00000000-0008-0000-0200-0000B1000000}"/>
            </a:ext>
          </a:extLst>
        </xdr:cNvPr>
        <xdr:cNvCxnSpPr>
          <a:cxnSpLocks noChangeShapeType="1"/>
          <a:stCxn id="183" idx="2"/>
          <a:endCxn id="179" idx="0"/>
        </xdr:cNvCxnSpPr>
      </xdr:nvCxnSpPr>
      <xdr:spPr bwMode="auto">
        <a:xfrm>
          <a:off x="4778573" y="7969241"/>
          <a:ext cx="0" cy="361025"/>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1448608</xdr:colOff>
      <xdr:row>10</xdr:row>
      <xdr:rowOff>1929466</xdr:rowOff>
    </xdr:from>
    <xdr:to>
      <xdr:col>2</xdr:col>
      <xdr:colOff>970390</xdr:colOff>
      <xdr:row>10</xdr:row>
      <xdr:rowOff>2494320</xdr:rowOff>
    </xdr:to>
    <xdr:grpSp>
      <xdr:nvGrpSpPr>
        <xdr:cNvPr id="178" name="Group 357">
          <a:extLst>
            <a:ext uri="{FF2B5EF4-FFF2-40B4-BE49-F238E27FC236}">
              <a16:creationId xmlns:a16="http://schemas.microsoft.com/office/drawing/2014/main" id="{00000000-0008-0000-0200-0000B2000000}"/>
            </a:ext>
          </a:extLst>
        </xdr:cNvPr>
        <xdr:cNvGrpSpPr>
          <a:grpSpLocks/>
        </xdr:cNvGrpSpPr>
      </xdr:nvGrpSpPr>
      <xdr:grpSpPr bwMode="auto">
        <a:xfrm>
          <a:off x="3835461" y="8328025"/>
          <a:ext cx="1908635" cy="564854"/>
          <a:chOff x="161" y="1442"/>
          <a:chExt cx="1099" cy="340"/>
        </a:xfrm>
      </xdr:grpSpPr>
      <xdr:sp macro="" textlink="">
        <xdr:nvSpPr>
          <xdr:cNvPr id="179" name="Rectangle 178">
            <a:extLst>
              <a:ext uri="{FF2B5EF4-FFF2-40B4-BE49-F238E27FC236}">
                <a16:creationId xmlns:a16="http://schemas.microsoft.com/office/drawing/2014/main" id="{00000000-0008-0000-0200-0000B3000000}"/>
              </a:ext>
            </a:extLst>
          </xdr:cNvPr>
          <xdr:cNvSpPr>
            <a:spLocks noChangeArrowheads="1"/>
          </xdr:cNvSpPr>
        </xdr:nvSpPr>
        <xdr:spPr bwMode="auto">
          <a:xfrm>
            <a:off x="161" y="1442"/>
            <a:ext cx="1099" cy="1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Chorus</a:t>
            </a:r>
          </a:p>
        </xdr:txBody>
      </xdr:sp>
      <xdr:sp macro="" textlink="">
        <xdr:nvSpPr>
          <xdr:cNvPr id="180" name="Rectangle 179">
            <a:extLst>
              <a:ext uri="{FF2B5EF4-FFF2-40B4-BE49-F238E27FC236}">
                <a16:creationId xmlns:a16="http://schemas.microsoft.com/office/drawing/2014/main" id="{00000000-0008-0000-0200-0000B4000000}"/>
              </a:ext>
            </a:extLst>
          </xdr:cNvPr>
          <xdr:cNvSpPr>
            <a:spLocks noChangeArrowheads="1"/>
          </xdr:cNvSpPr>
        </xdr:nvSpPr>
        <xdr:spPr bwMode="auto">
          <a:xfrm>
            <a:off x="161" y="1565"/>
            <a:ext cx="1099" cy="21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Suivi de l’exécution budgétaire</a:t>
            </a:r>
          </a:p>
        </xdr:txBody>
      </xdr:sp>
    </xdr:grpSp>
    <xdr:clientData/>
  </xdr:twoCellAnchor>
  <xdr:twoCellAnchor>
    <xdr:from>
      <xdr:col>1</xdr:col>
      <xdr:colOff>1448981</xdr:colOff>
      <xdr:row>10</xdr:row>
      <xdr:rowOff>908892</xdr:rowOff>
    </xdr:from>
    <xdr:to>
      <xdr:col>2</xdr:col>
      <xdr:colOff>970017</xdr:colOff>
      <xdr:row>10</xdr:row>
      <xdr:rowOff>1568441</xdr:rowOff>
    </xdr:to>
    <xdr:grpSp>
      <xdr:nvGrpSpPr>
        <xdr:cNvPr id="181" name="Group 357">
          <a:extLst>
            <a:ext uri="{FF2B5EF4-FFF2-40B4-BE49-F238E27FC236}">
              <a16:creationId xmlns:a16="http://schemas.microsoft.com/office/drawing/2014/main" id="{00000000-0008-0000-0200-0000B5000000}"/>
            </a:ext>
          </a:extLst>
        </xdr:cNvPr>
        <xdr:cNvGrpSpPr>
          <a:grpSpLocks/>
        </xdr:cNvGrpSpPr>
      </xdr:nvGrpSpPr>
      <xdr:grpSpPr bwMode="auto">
        <a:xfrm>
          <a:off x="3835834" y="7307451"/>
          <a:ext cx="1907889" cy="659549"/>
          <a:chOff x="161" y="1408"/>
          <a:chExt cx="1086" cy="397"/>
        </a:xfrm>
      </xdr:grpSpPr>
      <xdr:sp macro="" textlink="">
        <xdr:nvSpPr>
          <xdr:cNvPr id="182" name="Rectangle 181">
            <a:extLst>
              <a:ext uri="{FF2B5EF4-FFF2-40B4-BE49-F238E27FC236}">
                <a16:creationId xmlns:a16="http://schemas.microsoft.com/office/drawing/2014/main" id="{00000000-0008-0000-0200-0000B6000000}"/>
              </a:ext>
            </a:extLst>
          </xdr:cNvPr>
          <xdr:cNvSpPr>
            <a:spLocks noChangeArrowheads="1"/>
          </xdr:cNvSpPr>
        </xdr:nvSpPr>
        <xdr:spPr bwMode="auto">
          <a:xfrm>
            <a:off x="161" y="1408"/>
            <a:ext cx="1086" cy="1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Chorus</a:t>
            </a:r>
          </a:p>
        </xdr:txBody>
      </xdr:sp>
      <xdr:sp macro="" textlink="">
        <xdr:nvSpPr>
          <xdr:cNvPr id="183" name="Rectangle 182">
            <a:extLst>
              <a:ext uri="{FF2B5EF4-FFF2-40B4-BE49-F238E27FC236}">
                <a16:creationId xmlns:a16="http://schemas.microsoft.com/office/drawing/2014/main" id="{00000000-0008-0000-0200-0000B7000000}"/>
              </a:ext>
            </a:extLst>
          </xdr:cNvPr>
          <xdr:cNvSpPr>
            <a:spLocks noChangeArrowheads="1"/>
          </xdr:cNvSpPr>
        </xdr:nvSpPr>
        <xdr:spPr bwMode="auto">
          <a:xfrm>
            <a:off x="161" y="1545"/>
            <a:ext cx="1086" cy="26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Versement des subventions </a:t>
            </a:r>
          </a:p>
          <a:p>
            <a:pPr algn="ctr"/>
            <a:r>
              <a:rPr lang="fr-FR" sz="900" b="0">
                <a:solidFill>
                  <a:schemeClr val="tx1"/>
                </a:solidFill>
              </a:rPr>
              <a:t>aux établissements (f)</a:t>
            </a:r>
          </a:p>
        </xdr:txBody>
      </xdr:sp>
    </xdr:grpSp>
    <xdr:clientData/>
  </xdr:twoCellAnchor>
  <xdr:twoCellAnchor>
    <xdr:from>
      <xdr:col>2</xdr:col>
      <xdr:colOff>190500</xdr:colOff>
      <xdr:row>29</xdr:row>
      <xdr:rowOff>391308</xdr:rowOff>
    </xdr:from>
    <xdr:to>
      <xdr:col>2</xdr:col>
      <xdr:colOff>2241176</xdr:colOff>
      <xdr:row>29</xdr:row>
      <xdr:rowOff>1983441</xdr:rowOff>
    </xdr:to>
    <xdr:sp macro="" textlink="">
      <xdr:nvSpPr>
        <xdr:cNvPr id="184" name="AutoShape 2215">
          <a:extLst>
            <a:ext uri="{FF2B5EF4-FFF2-40B4-BE49-F238E27FC236}">
              <a16:creationId xmlns:a16="http://schemas.microsoft.com/office/drawing/2014/main" id="{00000000-0008-0000-0200-0000B8000000}"/>
            </a:ext>
          </a:extLst>
        </xdr:cNvPr>
        <xdr:cNvSpPr>
          <a:spLocks noChangeArrowheads="1"/>
        </xdr:cNvSpPr>
      </xdr:nvSpPr>
      <xdr:spPr bwMode="auto">
        <a:xfrm flipV="1">
          <a:off x="4953000" y="28042383"/>
          <a:ext cx="2050676" cy="1592133"/>
        </a:xfrm>
        <a:prstGeom prst="diamond">
          <a:avLst/>
        </a:prstGeom>
        <a:solidFill>
          <a:sysClr val="window" lastClr="FFFFFF"/>
        </a:solidFill>
        <a:ln w="25400" cap="flat" cmpd="sng" algn="ctr">
          <a:solidFill>
            <a:srgbClr val="9BBB59"/>
          </a:solidFill>
          <a:prstDash val="solid"/>
          <a:headEnd/>
          <a:tailEnd/>
        </a:ln>
        <a:effectLst/>
      </xdr:spPr>
      <xdr:txBody>
        <a:bodyPr vertOverflow="clip" wrap="square" lIns="14400" tIns="36000" rIns="144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Validation du montant de la PPC et signature de la déclaration de conformité</a:t>
          </a:r>
        </a:p>
      </xdr:txBody>
    </xdr:sp>
    <xdr:clientData/>
  </xdr:twoCellAnchor>
  <xdr:twoCellAnchor>
    <xdr:from>
      <xdr:col>3</xdr:col>
      <xdr:colOff>401779</xdr:colOff>
      <xdr:row>29</xdr:row>
      <xdr:rowOff>577514</xdr:rowOff>
    </xdr:from>
    <xdr:to>
      <xdr:col>3</xdr:col>
      <xdr:colOff>2202518</xdr:colOff>
      <xdr:row>29</xdr:row>
      <xdr:rowOff>1510663</xdr:rowOff>
    </xdr:to>
    <xdr:grpSp>
      <xdr:nvGrpSpPr>
        <xdr:cNvPr id="185" name="Group 357">
          <a:extLst>
            <a:ext uri="{FF2B5EF4-FFF2-40B4-BE49-F238E27FC236}">
              <a16:creationId xmlns:a16="http://schemas.microsoft.com/office/drawing/2014/main" id="{00000000-0008-0000-0200-0000B9000000}"/>
            </a:ext>
          </a:extLst>
        </xdr:cNvPr>
        <xdr:cNvGrpSpPr>
          <a:grpSpLocks/>
        </xdr:cNvGrpSpPr>
      </xdr:nvGrpSpPr>
      <xdr:grpSpPr bwMode="auto">
        <a:xfrm rot="10800000" flipV="1">
          <a:off x="7562338" y="27157867"/>
          <a:ext cx="1800739" cy="933149"/>
          <a:chOff x="161" y="1459"/>
          <a:chExt cx="1144" cy="189"/>
        </a:xfrm>
      </xdr:grpSpPr>
      <xdr:sp macro="" textlink="">
        <xdr:nvSpPr>
          <xdr:cNvPr id="186" name="Rectangle 185">
            <a:extLst>
              <a:ext uri="{FF2B5EF4-FFF2-40B4-BE49-F238E27FC236}">
                <a16:creationId xmlns:a16="http://schemas.microsoft.com/office/drawing/2014/main" id="{00000000-0008-0000-0200-0000BA000000}"/>
              </a:ext>
            </a:extLst>
          </xdr:cNvPr>
          <xdr:cNvSpPr>
            <a:spLocks noChangeArrowheads="1"/>
          </xdr:cNvSpPr>
        </xdr:nvSpPr>
        <xdr:spPr bwMode="auto">
          <a:xfrm>
            <a:off x="161" y="1459"/>
            <a:ext cx="1144" cy="58"/>
          </a:xfrm>
          <a:prstGeom prst="rect">
            <a:avLst/>
          </a:prstGeom>
          <a:solidFill>
            <a:sysClr val="window" lastClr="FFFFFF"/>
          </a:solidFill>
          <a:ln w="25400" cap="flat" cmpd="sng" algn="ctr">
            <a:solidFill>
              <a:srgbClr val="9BBB59"/>
            </a:solidFill>
            <a:prstDash val="solid"/>
            <a:headEnd/>
            <a:tailEnd/>
          </a:ln>
          <a:effectLst/>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fr-FR" sz="900" b="1" i="0" u="none" strike="noStrike" kern="1200" cap="none" spc="0" normalizeH="0" baseline="0" noProof="0">
                <a:ln>
                  <a:noFill/>
                </a:ln>
                <a:solidFill>
                  <a:srgbClr val="62969C"/>
                </a:solidFill>
                <a:effectLst/>
                <a:uLnTx/>
                <a:uFillTx/>
                <a:latin typeface="Trebuchet MS" pitchFamily="34" charset="0"/>
                <a:ea typeface="+mn-ea"/>
                <a:cs typeface="+mn-cs"/>
              </a:rPr>
              <a:t>CHORUS</a:t>
            </a:r>
          </a:p>
        </xdr:txBody>
      </xdr:sp>
      <xdr:sp macro="" textlink="">
        <xdr:nvSpPr>
          <xdr:cNvPr id="187" name="Rectangle 186">
            <a:extLst>
              <a:ext uri="{FF2B5EF4-FFF2-40B4-BE49-F238E27FC236}">
                <a16:creationId xmlns:a16="http://schemas.microsoft.com/office/drawing/2014/main" id="{00000000-0008-0000-0200-0000BB000000}"/>
              </a:ext>
            </a:extLst>
          </xdr:cNvPr>
          <xdr:cNvSpPr>
            <a:spLocks noChangeArrowheads="1"/>
          </xdr:cNvSpPr>
        </xdr:nvSpPr>
        <xdr:spPr bwMode="auto">
          <a:xfrm>
            <a:off x="161" y="1517"/>
            <a:ext cx="1144" cy="131"/>
          </a:xfrm>
          <a:prstGeom prst="rect">
            <a:avLst/>
          </a:prstGeom>
          <a:solidFill>
            <a:sysClr val="window" lastClr="FFFFFF"/>
          </a:solidFill>
          <a:ln w="25400" cap="flat" cmpd="sng" algn="ctr">
            <a:solidFill>
              <a:srgbClr val="9BBB59"/>
            </a:solidFill>
            <a:prstDash val="solid"/>
            <a:headEnd/>
            <a:tailEnd/>
          </a:ln>
          <a:effectLst/>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fr-FR" sz="900" b="0" i="0" u="none" strike="noStrike" kern="1200" cap="none" spc="0" normalizeH="0" baseline="0" noProof="0">
                <a:ln>
                  <a:noFill/>
                </a:ln>
                <a:solidFill>
                  <a:sysClr val="windowText" lastClr="000000"/>
                </a:solidFill>
                <a:effectLst/>
                <a:uLnTx/>
                <a:uFillTx/>
                <a:latin typeface="Trebuchet MS" pitchFamily="34" charset="0"/>
                <a:ea typeface="+mn-ea"/>
                <a:cs typeface="+mn-cs"/>
              </a:rPr>
              <a:t>saisie de la PPC dans Chorus </a:t>
            </a:r>
          </a:p>
        </xdr:txBody>
      </xdr:sp>
    </xdr:grpSp>
    <xdr:clientData/>
  </xdr:twoCellAnchor>
  <xdr:twoCellAnchor>
    <xdr:from>
      <xdr:col>1</xdr:col>
      <xdr:colOff>224118</xdr:colOff>
      <xdr:row>29</xdr:row>
      <xdr:rowOff>557374</xdr:rowOff>
    </xdr:from>
    <xdr:to>
      <xdr:col>1</xdr:col>
      <xdr:colOff>2132118</xdr:colOff>
      <xdr:row>29</xdr:row>
      <xdr:rowOff>1817374</xdr:rowOff>
    </xdr:to>
    <xdr:sp macro="" textlink="">
      <xdr:nvSpPr>
        <xdr:cNvPr id="188" name="Rectangle 2211">
          <a:extLst>
            <a:ext uri="{FF2B5EF4-FFF2-40B4-BE49-F238E27FC236}">
              <a16:creationId xmlns:a16="http://schemas.microsoft.com/office/drawing/2014/main" id="{00000000-0008-0000-0200-0000BC000000}"/>
            </a:ext>
          </a:extLst>
        </xdr:cNvPr>
        <xdr:cNvSpPr>
          <a:spLocks noChangeArrowheads="1"/>
        </xdr:cNvSpPr>
      </xdr:nvSpPr>
      <xdr:spPr bwMode="auto">
        <a:xfrm flipV="1">
          <a:off x="2605368" y="28208449"/>
          <a:ext cx="1908000" cy="126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72000" tIns="10800" rIns="72000" bIns="10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Valorisation de la provision pour charges (PPC) : montant du budget N+1 qui sera versé aux EPLE au titre des subventions globalisées aux EPLE</a:t>
          </a:r>
        </a:p>
      </xdr:txBody>
    </xdr:sp>
    <xdr:clientData/>
  </xdr:twoCellAnchor>
  <xdr:twoCellAnchor>
    <xdr:from>
      <xdr:col>0</xdr:col>
      <xdr:colOff>212913</xdr:colOff>
      <xdr:row>29</xdr:row>
      <xdr:rowOff>827374</xdr:rowOff>
    </xdr:from>
    <xdr:to>
      <xdr:col>0</xdr:col>
      <xdr:colOff>2120913</xdr:colOff>
      <xdr:row>29</xdr:row>
      <xdr:rowOff>1547374</xdr:rowOff>
    </xdr:to>
    <xdr:sp macro="" textlink="">
      <xdr:nvSpPr>
        <xdr:cNvPr id="189" name="Rectangle 2211">
          <a:extLst>
            <a:ext uri="{FF2B5EF4-FFF2-40B4-BE49-F238E27FC236}">
              <a16:creationId xmlns:a16="http://schemas.microsoft.com/office/drawing/2014/main" id="{00000000-0008-0000-0200-0000BD000000}"/>
            </a:ext>
          </a:extLst>
        </xdr:cNvPr>
        <xdr:cNvSpPr>
          <a:spLocks noChangeArrowheads="1"/>
        </xdr:cNvSpPr>
      </xdr:nvSpPr>
      <xdr:spPr bwMode="auto">
        <a:xfrm>
          <a:off x="212913" y="28478449"/>
          <a:ext cx="1908000" cy="72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72000" tIns="10800" rIns="72000" bIns="10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Note de lancement de la campagne des opérations de clôture</a:t>
          </a:r>
        </a:p>
      </xdr:txBody>
    </xdr:sp>
    <xdr:clientData/>
  </xdr:twoCellAnchor>
  <xdr:twoCellAnchor>
    <xdr:from>
      <xdr:col>4</xdr:col>
      <xdr:colOff>392206</xdr:colOff>
      <xdr:row>29</xdr:row>
      <xdr:rowOff>579696</xdr:rowOff>
    </xdr:from>
    <xdr:to>
      <xdr:col>4</xdr:col>
      <xdr:colOff>2191550</xdr:colOff>
      <xdr:row>29</xdr:row>
      <xdr:rowOff>1508480</xdr:rowOff>
    </xdr:to>
    <xdr:grpSp>
      <xdr:nvGrpSpPr>
        <xdr:cNvPr id="190" name="Group 357">
          <a:extLst>
            <a:ext uri="{FF2B5EF4-FFF2-40B4-BE49-F238E27FC236}">
              <a16:creationId xmlns:a16="http://schemas.microsoft.com/office/drawing/2014/main" id="{00000000-0008-0000-0200-0000BE000000}"/>
            </a:ext>
          </a:extLst>
        </xdr:cNvPr>
        <xdr:cNvGrpSpPr>
          <a:grpSpLocks/>
        </xdr:cNvGrpSpPr>
      </xdr:nvGrpSpPr>
      <xdr:grpSpPr bwMode="auto">
        <a:xfrm>
          <a:off x="9939618" y="27160049"/>
          <a:ext cx="970669" cy="928784"/>
          <a:chOff x="168" y="1397"/>
          <a:chExt cx="1124" cy="198"/>
        </a:xfrm>
      </xdr:grpSpPr>
      <xdr:sp macro="" textlink="">
        <xdr:nvSpPr>
          <xdr:cNvPr id="191" name="Rectangle 190">
            <a:extLst>
              <a:ext uri="{FF2B5EF4-FFF2-40B4-BE49-F238E27FC236}">
                <a16:creationId xmlns:a16="http://schemas.microsoft.com/office/drawing/2014/main" id="{00000000-0008-0000-0200-0000BF000000}"/>
              </a:ext>
            </a:extLst>
          </xdr:cNvPr>
          <xdr:cNvSpPr>
            <a:spLocks noChangeArrowheads="1"/>
          </xdr:cNvSpPr>
        </xdr:nvSpPr>
        <xdr:spPr bwMode="auto">
          <a:xfrm>
            <a:off x="168" y="1397"/>
            <a:ext cx="1124" cy="61"/>
          </a:xfrm>
          <a:prstGeom prst="rect">
            <a:avLst/>
          </a:prstGeom>
          <a:solidFill>
            <a:sysClr val="window" lastClr="FFFFFF"/>
          </a:solidFill>
          <a:ln w="25400" cap="flat" cmpd="sng" algn="ctr">
            <a:solidFill>
              <a:srgbClr val="9BBB59"/>
            </a:solidFill>
            <a:prstDash val="solid"/>
            <a:headEnd/>
            <a:tailEnd/>
          </a:ln>
          <a:effectLst/>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fr-FR" sz="900" b="1" i="0" u="none" strike="noStrike" kern="1200" cap="none" spc="0" normalizeH="0" baseline="0" noProof="0">
                <a:ln>
                  <a:noFill/>
                </a:ln>
                <a:solidFill>
                  <a:srgbClr val="62969C"/>
                </a:solidFill>
                <a:effectLst/>
                <a:uLnTx/>
                <a:uFillTx/>
                <a:latin typeface="Trebuchet MS" pitchFamily="34" charset="0"/>
                <a:ea typeface="+mn-ea"/>
                <a:cs typeface="+mn-cs"/>
              </a:rPr>
              <a:t>CHORUS</a:t>
            </a:r>
          </a:p>
        </xdr:txBody>
      </xdr:sp>
      <xdr:sp macro="" textlink="">
        <xdr:nvSpPr>
          <xdr:cNvPr id="192" name="Rectangle 191">
            <a:extLst>
              <a:ext uri="{FF2B5EF4-FFF2-40B4-BE49-F238E27FC236}">
                <a16:creationId xmlns:a16="http://schemas.microsoft.com/office/drawing/2014/main" id="{00000000-0008-0000-0200-0000C0000000}"/>
              </a:ext>
            </a:extLst>
          </xdr:cNvPr>
          <xdr:cNvSpPr>
            <a:spLocks noChangeArrowheads="1"/>
          </xdr:cNvSpPr>
        </xdr:nvSpPr>
        <xdr:spPr bwMode="auto">
          <a:xfrm>
            <a:off x="168" y="1457"/>
            <a:ext cx="1124" cy="138"/>
          </a:xfrm>
          <a:prstGeom prst="rect">
            <a:avLst/>
          </a:prstGeom>
          <a:solidFill>
            <a:sysClr val="window" lastClr="FFFFFF"/>
          </a:solidFill>
          <a:ln w="25400" cap="flat" cmpd="sng" algn="ctr">
            <a:solidFill>
              <a:srgbClr val="9BBB59"/>
            </a:solidFill>
            <a:prstDash val="solid"/>
            <a:headEnd/>
            <a:tailEnd/>
          </a:ln>
          <a:effectLst/>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fr-FR" sz="900" b="0" i="0" u="none" strike="noStrike" kern="1200" cap="none" spc="0" normalizeH="0" baseline="0" noProof="0">
                <a:ln>
                  <a:noFill/>
                </a:ln>
                <a:solidFill>
                  <a:sysClr val="windowText" lastClr="000000"/>
                </a:solidFill>
                <a:effectLst/>
                <a:uLnTx/>
                <a:uFillTx/>
                <a:latin typeface="Trebuchet MS" pitchFamily="34" charset="0"/>
                <a:ea typeface="+mn-ea"/>
                <a:cs typeface="+mn-cs"/>
              </a:rPr>
              <a:t>Validation de la PPC </a:t>
            </a:r>
          </a:p>
        </xdr:txBody>
      </xdr:sp>
    </xdr:grpSp>
    <xdr:clientData/>
  </xdr:twoCellAnchor>
  <xdr:twoCellAnchor>
    <xdr:from>
      <xdr:col>0</xdr:col>
      <xdr:colOff>2120913</xdr:colOff>
      <xdr:row>29</xdr:row>
      <xdr:rowOff>1187374</xdr:rowOff>
    </xdr:from>
    <xdr:to>
      <xdr:col>1</xdr:col>
      <xdr:colOff>224118</xdr:colOff>
      <xdr:row>29</xdr:row>
      <xdr:rowOff>1187374</xdr:rowOff>
    </xdr:to>
    <xdr:cxnSp macro="">
      <xdr:nvCxnSpPr>
        <xdr:cNvPr id="193" name="AutoShape 361">
          <a:extLst>
            <a:ext uri="{FF2B5EF4-FFF2-40B4-BE49-F238E27FC236}">
              <a16:creationId xmlns:a16="http://schemas.microsoft.com/office/drawing/2014/main" id="{00000000-0008-0000-0200-0000C1000000}"/>
            </a:ext>
          </a:extLst>
        </xdr:cNvPr>
        <xdr:cNvCxnSpPr>
          <a:cxnSpLocks noChangeShapeType="1"/>
          <a:stCxn id="189" idx="3"/>
          <a:endCxn id="188" idx="1"/>
        </xdr:cNvCxnSpPr>
      </xdr:nvCxnSpPr>
      <xdr:spPr bwMode="auto">
        <a:xfrm>
          <a:off x="2120913" y="28838449"/>
          <a:ext cx="484455" cy="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2132118</xdr:colOff>
      <xdr:row>29</xdr:row>
      <xdr:rowOff>1187374</xdr:rowOff>
    </xdr:from>
    <xdr:to>
      <xdr:col>2</xdr:col>
      <xdr:colOff>190500</xdr:colOff>
      <xdr:row>29</xdr:row>
      <xdr:rowOff>1187374</xdr:rowOff>
    </xdr:to>
    <xdr:cxnSp macro="">
      <xdr:nvCxnSpPr>
        <xdr:cNvPr id="194" name="AutoShape 361">
          <a:extLst>
            <a:ext uri="{FF2B5EF4-FFF2-40B4-BE49-F238E27FC236}">
              <a16:creationId xmlns:a16="http://schemas.microsoft.com/office/drawing/2014/main" id="{00000000-0008-0000-0200-0000C2000000}"/>
            </a:ext>
          </a:extLst>
        </xdr:cNvPr>
        <xdr:cNvCxnSpPr>
          <a:cxnSpLocks noChangeShapeType="1"/>
          <a:stCxn id="188" idx="3"/>
          <a:endCxn id="184" idx="1"/>
        </xdr:cNvCxnSpPr>
      </xdr:nvCxnSpPr>
      <xdr:spPr bwMode="auto">
        <a:xfrm>
          <a:off x="4513368" y="28838449"/>
          <a:ext cx="439632" cy="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2241176</xdr:colOff>
      <xdr:row>29</xdr:row>
      <xdr:rowOff>1187270</xdr:rowOff>
    </xdr:from>
    <xdr:to>
      <xdr:col>3</xdr:col>
      <xdr:colOff>401779</xdr:colOff>
      <xdr:row>29</xdr:row>
      <xdr:rowOff>1187374</xdr:rowOff>
    </xdr:to>
    <xdr:cxnSp macro="">
      <xdr:nvCxnSpPr>
        <xdr:cNvPr id="195" name="AutoShape 361">
          <a:extLst>
            <a:ext uri="{FF2B5EF4-FFF2-40B4-BE49-F238E27FC236}">
              <a16:creationId xmlns:a16="http://schemas.microsoft.com/office/drawing/2014/main" id="{00000000-0008-0000-0200-0000C3000000}"/>
            </a:ext>
          </a:extLst>
        </xdr:cNvPr>
        <xdr:cNvCxnSpPr>
          <a:cxnSpLocks noChangeShapeType="1"/>
          <a:stCxn id="184" idx="3"/>
          <a:endCxn id="187" idx="3"/>
        </xdr:cNvCxnSpPr>
      </xdr:nvCxnSpPr>
      <xdr:spPr bwMode="auto">
        <a:xfrm flipV="1">
          <a:off x="7003676" y="28838345"/>
          <a:ext cx="541853" cy="104"/>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2202518</xdr:colOff>
      <xdr:row>29</xdr:row>
      <xdr:rowOff>1184813</xdr:rowOff>
    </xdr:from>
    <xdr:to>
      <xdr:col>4</xdr:col>
      <xdr:colOff>392206</xdr:colOff>
      <xdr:row>29</xdr:row>
      <xdr:rowOff>1187270</xdr:rowOff>
    </xdr:to>
    <xdr:cxnSp macro="">
      <xdr:nvCxnSpPr>
        <xdr:cNvPr id="196" name="AutoShape 361">
          <a:extLst>
            <a:ext uri="{FF2B5EF4-FFF2-40B4-BE49-F238E27FC236}">
              <a16:creationId xmlns:a16="http://schemas.microsoft.com/office/drawing/2014/main" id="{00000000-0008-0000-0200-0000C4000000}"/>
            </a:ext>
          </a:extLst>
        </xdr:cNvPr>
        <xdr:cNvCxnSpPr>
          <a:cxnSpLocks noChangeShapeType="1"/>
          <a:stCxn id="187" idx="1"/>
          <a:endCxn id="192" idx="1"/>
        </xdr:cNvCxnSpPr>
      </xdr:nvCxnSpPr>
      <xdr:spPr bwMode="auto">
        <a:xfrm flipV="1">
          <a:off x="9346268" y="28835888"/>
          <a:ext cx="570938" cy="2457"/>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61840</xdr:colOff>
      <xdr:row>36</xdr:row>
      <xdr:rowOff>2058229</xdr:rowOff>
    </xdr:from>
    <xdr:to>
      <xdr:col>4</xdr:col>
      <xdr:colOff>61840</xdr:colOff>
      <xdr:row>36</xdr:row>
      <xdr:rowOff>2297314</xdr:rowOff>
    </xdr:to>
    <xdr:cxnSp macro="">
      <xdr:nvCxnSpPr>
        <xdr:cNvPr id="197" name="Connecteur droit avec flèche 196">
          <a:extLst>
            <a:ext uri="{FF2B5EF4-FFF2-40B4-BE49-F238E27FC236}">
              <a16:creationId xmlns:a16="http://schemas.microsoft.com/office/drawing/2014/main" id="{00000000-0008-0000-0200-0000C5000000}"/>
            </a:ext>
          </a:extLst>
        </xdr:cNvPr>
        <xdr:cNvCxnSpPr>
          <a:stCxn id="134" idx="2"/>
          <a:endCxn id="146" idx="0"/>
        </xdr:cNvCxnSpPr>
      </xdr:nvCxnSpPr>
      <xdr:spPr>
        <a:xfrm>
          <a:off x="9586840" y="35719579"/>
          <a:ext cx="0" cy="2390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61840</xdr:colOff>
      <xdr:row>36</xdr:row>
      <xdr:rowOff>661835</xdr:rowOff>
    </xdr:from>
    <xdr:to>
      <xdr:col>4</xdr:col>
      <xdr:colOff>61840</xdr:colOff>
      <xdr:row>36</xdr:row>
      <xdr:rowOff>869965</xdr:rowOff>
    </xdr:to>
    <xdr:cxnSp macro="">
      <xdr:nvCxnSpPr>
        <xdr:cNvPr id="198" name="Connecteur droit avec flèche 197">
          <a:extLst>
            <a:ext uri="{FF2B5EF4-FFF2-40B4-BE49-F238E27FC236}">
              <a16:creationId xmlns:a16="http://schemas.microsoft.com/office/drawing/2014/main" id="{00000000-0008-0000-0200-0000C6000000}"/>
            </a:ext>
          </a:extLst>
        </xdr:cNvPr>
        <xdr:cNvCxnSpPr>
          <a:stCxn id="159" idx="2"/>
          <a:endCxn id="137" idx="0"/>
        </xdr:cNvCxnSpPr>
      </xdr:nvCxnSpPr>
      <xdr:spPr>
        <a:xfrm>
          <a:off x="9586840" y="34323185"/>
          <a:ext cx="0" cy="2081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61840</xdr:colOff>
      <xdr:row>35</xdr:row>
      <xdr:rowOff>1668954</xdr:rowOff>
    </xdr:from>
    <xdr:to>
      <xdr:col>4</xdr:col>
      <xdr:colOff>61840</xdr:colOff>
      <xdr:row>35</xdr:row>
      <xdr:rowOff>1869540</xdr:rowOff>
    </xdr:to>
    <xdr:cxnSp macro="">
      <xdr:nvCxnSpPr>
        <xdr:cNvPr id="199" name="AutoShape 361">
          <a:extLst>
            <a:ext uri="{FF2B5EF4-FFF2-40B4-BE49-F238E27FC236}">
              <a16:creationId xmlns:a16="http://schemas.microsoft.com/office/drawing/2014/main" id="{00000000-0008-0000-0200-0000C7000000}"/>
            </a:ext>
          </a:extLst>
        </xdr:cNvPr>
        <xdr:cNvCxnSpPr>
          <a:cxnSpLocks noChangeShapeType="1"/>
          <a:stCxn id="136" idx="2"/>
          <a:endCxn id="154" idx="0"/>
        </xdr:cNvCxnSpPr>
      </xdr:nvCxnSpPr>
      <xdr:spPr bwMode="auto">
        <a:xfrm>
          <a:off x="9586840" y="33072879"/>
          <a:ext cx="0" cy="200586"/>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61840</xdr:colOff>
      <xdr:row>36</xdr:row>
      <xdr:rowOff>145677</xdr:rowOff>
    </xdr:from>
    <xdr:to>
      <xdr:col>4</xdr:col>
      <xdr:colOff>61840</xdr:colOff>
      <xdr:row>36</xdr:row>
      <xdr:rowOff>332925</xdr:rowOff>
    </xdr:to>
    <xdr:cxnSp macro="">
      <xdr:nvCxnSpPr>
        <xdr:cNvPr id="200" name="AutoShape 361">
          <a:extLst>
            <a:ext uri="{FF2B5EF4-FFF2-40B4-BE49-F238E27FC236}">
              <a16:creationId xmlns:a16="http://schemas.microsoft.com/office/drawing/2014/main" id="{00000000-0008-0000-0200-0000C8000000}"/>
            </a:ext>
          </a:extLst>
        </xdr:cNvPr>
        <xdr:cNvCxnSpPr>
          <a:cxnSpLocks noChangeShapeType="1"/>
          <a:stCxn id="154" idx="2"/>
          <a:endCxn id="159" idx="0"/>
        </xdr:cNvCxnSpPr>
      </xdr:nvCxnSpPr>
      <xdr:spPr bwMode="auto">
        <a:xfrm>
          <a:off x="9586840" y="33807027"/>
          <a:ext cx="0" cy="187248"/>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1463488</xdr:colOff>
      <xdr:row>22</xdr:row>
      <xdr:rowOff>685241</xdr:rowOff>
    </xdr:from>
    <xdr:to>
      <xdr:col>4</xdr:col>
      <xdr:colOff>983855</xdr:colOff>
      <xdr:row>22</xdr:row>
      <xdr:rowOff>1208304</xdr:rowOff>
    </xdr:to>
    <xdr:grpSp>
      <xdr:nvGrpSpPr>
        <xdr:cNvPr id="201" name="Group 357">
          <a:extLst>
            <a:ext uri="{FF2B5EF4-FFF2-40B4-BE49-F238E27FC236}">
              <a16:creationId xmlns:a16="http://schemas.microsoft.com/office/drawing/2014/main" id="{00000000-0008-0000-0200-0000C9000000}"/>
            </a:ext>
          </a:extLst>
        </xdr:cNvPr>
        <xdr:cNvGrpSpPr>
          <a:grpSpLocks/>
        </xdr:cNvGrpSpPr>
      </xdr:nvGrpSpPr>
      <xdr:grpSpPr bwMode="auto">
        <a:xfrm>
          <a:off x="8624047" y="20777388"/>
          <a:ext cx="1907220" cy="523063"/>
          <a:chOff x="161" y="1442"/>
          <a:chExt cx="1076" cy="322"/>
        </a:xfrm>
      </xdr:grpSpPr>
      <xdr:sp macro="" textlink="">
        <xdr:nvSpPr>
          <xdr:cNvPr id="202" name="Rectangle 201">
            <a:extLst>
              <a:ext uri="{FF2B5EF4-FFF2-40B4-BE49-F238E27FC236}">
                <a16:creationId xmlns:a16="http://schemas.microsoft.com/office/drawing/2014/main" id="{00000000-0008-0000-0200-0000CA000000}"/>
              </a:ext>
            </a:extLst>
          </xdr:cNvPr>
          <xdr:cNvSpPr>
            <a:spLocks noChangeArrowheads="1"/>
          </xdr:cNvSpPr>
        </xdr:nvSpPr>
        <xdr:spPr bwMode="auto">
          <a:xfrm>
            <a:off x="161" y="1442"/>
            <a:ext cx="1076" cy="13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sp macro="" textlink="">
        <xdr:nvSpPr>
          <xdr:cNvPr id="203" name="Rectangle 202">
            <a:extLst>
              <a:ext uri="{FF2B5EF4-FFF2-40B4-BE49-F238E27FC236}">
                <a16:creationId xmlns:a16="http://schemas.microsoft.com/office/drawing/2014/main" id="{00000000-0008-0000-0200-0000CB000000}"/>
              </a:ext>
            </a:extLst>
          </xdr:cNvPr>
          <xdr:cNvSpPr>
            <a:spLocks noChangeArrowheads="1"/>
          </xdr:cNvSpPr>
        </xdr:nvSpPr>
        <xdr:spPr bwMode="auto">
          <a:xfrm>
            <a:off x="161" y="1572"/>
            <a:ext cx="1076" cy="19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Ouverture des crédits</a:t>
            </a:r>
          </a:p>
        </xdr:txBody>
      </xdr:sp>
    </xdr:grpSp>
    <xdr:clientData/>
  </xdr:twoCellAnchor>
  <xdr:twoCellAnchor>
    <xdr:from>
      <xdr:col>3</xdr:col>
      <xdr:colOff>1463125</xdr:colOff>
      <xdr:row>22</xdr:row>
      <xdr:rowOff>2107309</xdr:rowOff>
    </xdr:from>
    <xdr:to>
      <xdr:col>4</xdr:col>
      <xdr:colOff>984218</xdr:colOff>
      <xdr:row>23</xdr:row>
      <xdr:rowOff>42472</xdr:rowOff>
    </xdr:to>
    <xdr:grpSp>
      <xdr:nvGrpSpPr>
        <xdr:cNvPr id="204" name="Group 357">
          <a:extLst>
            <a:ext uri="{FF2B5EF4-FFF2-40B4-BE49-F238E27FC236}">
              <a16:creationId xmlns:a16="http://schemas.microsoft.com/office/drawing/2014/main" id="{00000000-0008-0000-0200-0000CC000000}"/>
            </a:ext>
          </a:extLst>
        </xdr:cNvPr>
        <xdr:cNvGrpSpPr>
          <a:grpSpLocks/>
        </xdr:cNvGrpSpPr>
      </xdr:nvGrpSpPr>
      <xdr:grpSpPr bwMode="auto">
        <a:xfrm>
          <a:off x="8623684" y="22199456"/>
          <a:ext cx="1907946" cy="590957"/>
          <a:chOff x="195" y="1539"/>
          <a:chExt cx="1071" cy="214"/>
        </a:xfrm>
      </xdr:grpSpPr>
      <xdr:sp macro="" textlink="">
        <xdr:nvSpPr>
          <xdr:cNvPr id="205" name="Rectangle 204">
            <a:extLst>
              <a:ext uri="{FF2B5EF4-FFF2-40B4-BE49-F238E27FC236}">
                <a16:creationId xmlns:a16="http://schemas.microsoft.com/office/drawing/2014/main" id="{00000000-0008-0000-0200-0000CD000000}"/>
              </a:ext>
            </a:extLst>
          </xdr:cNvPr>
          <xdr:cNvSpPr>
            <a:spLocks noChangeArrowheads="1"/>
          </xdr:cNvSpPr>
        </xdr:nvSpPr>
        <xdr:spPr bwMode="auto">
          <a:xfrm>
            <a:off x="195" y="1539"/>
            <a:ext cx="1071" cy="8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sp macro="" textlink="">
        <xdr:nvSpPr>
          <xdr:cNvPr id="206" name="Rectangle 205">
            <a:extLst>
              <a:ext uri="{FF2B5EF4-FFF2-40B4-BE49-F238E27FC236}">
                <a16:creationId xmlns:a16="http://schemas.microsoft.com/office/drawing/2014/main" id="{00000000-0008-0000-0200-0000CE000000}"/>
              </a:ext>
            </a:extLst>
          </xdr:cNvPr>
          <xdr:cNvSpPr>
            <a:spLocks noChangeArrowheads="1"/>
          </xdr:cNvSpPr>
        </xdr:nvSpPr>
        <xdr:spPr bwMode="auto">
          <a:xfrm>
            <a:off x="195" y="1623"/>
            <a:ext cx="1071" cy="13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Certification du service fait</a:t>
            </a:r>
          </a:p>
        </xdr:txBody>
      </xdr:sp>
    </xdr:grpSp>
    <xdr:clientData/>
  </xdr:twoCellAnchor>
  <xdr:twoCellAnchor>
    <xdr:from>
      <xdr:col>3</xdr:col>
      <xdr:colOff>1352584</xdr:colOff>
      <xdr:row>22</xdr:row>
      <xdr:rowOff>1119763</xdr:rowOff>
    </xdr:from>
    <xdr:to>
      <xdr:col>3</xdr:col>
      <xdr:colOff>1537868</xdr:colOff>
      <xdr:row>22</xdr:row>
      <xdr:rowOff>1287200</xdr:rowOff>
    </xdr:to>
    <xdr:sp macro="" textlink="">
      <xdr:nvSpPr>
        <xdr:cNvPr id="207" name="Oval 392">
          <a:extLst>
            <a:ext uri="{FF2B5EF4-FFF2-40B4-BE49-F238E27FC236}">
              <a16:creationId xmlns:a16="http://schemas.microsoft.com/office/drawing/2014/main" id="{00000000-0008-0000-0200-0000CF000000}"/>
            </a:ext>
          </a:extLst>
        </xdr:cNvPr>
        <xdr:cNvSpPr>
          <a:spLocks noChangeArrowheads="1"/>
        </xdr:cNvSpPr>
      </xdr:nvSpPr>
      <xdr:spPr bwMode="auto">
        <a:xfrm>
          <a:off x="8496334" y="22284313"/>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a:t>
          </a:r>
        </a:p>
      </xdr:txBody>
    </xdr:sp>
    <xdr:clientData/>
  </xdr:twoCellAnchor>
  <xdr:twoCellAnchor>
    <xdr:from>
      <xdr:col>3</xdr:col>
      <xdr:colOff>1463488</xdr:colOff>
      <xdr:row>22</xdr:row>
      <xdr:rowOff>1402982</xdr:rowOff>
    </xdr:from>
    <xdr:to>
      <xdr:col>4</xdr:col>
      <xdr:colOff>983855</xdr:colOff>
      <xdr:row>22</xdr:row>
      <xdr:rowOff>1925271</xdr:rowOff>
    </xdr:to>
    <xdr:grpSp>
      <xdr:nvGrpSpPr>
        <xdr:cNvPr id="208" name="Group 357">
          <a:extLst>
            <a:ext uri="{FF2B5EF4-FFF2-40B4-BE49-F238E27FC236}">
              <a16:creationId xmlns:a16="http://schemas.microsoft.com/office/drawing/2014/main" id="{00000000-0008-0000-0200-0000D0000000}"/>
            </a:ext>
          </a:extLst>
        </xdr:cNvPr>
        <xdr:cNvGrpSpPr>
          <a:grpSpLocks/>
        </xdr:cNvGrpSpPr>
      </xdr:nvGrpSpPr>
      <xdr:grpSpPr bwMode="auto">
        <a:xfrm>
          <a:off x="8624047" y="21495129"/>
          <a:ext cx="1907220" cy="522289"/>
          <a:chOff x="161" y="1442"/>
          <a:chExt cx="1076" cy="329"/>
        </a:xfrm>
      </xdr:grpSpPr>
      <xdr:sp macro="" textlink="">
        <xdr:nvSpPr>
          <xdr:cNvPr id="209" name="Rectangle 208">
            <a:extLst>
              <a:ext uri="{FF2B5EF4-FFF2-40B4-BE49-F238E27FC236}">
                <a16:creationId xmlns:a16="http://schemas.microsoft.com/office/drawing/2014/main" id="{00000000-0008-0000-0200-0000D1000000}"/>
              </a:ext>
            </a:extLst>
          </xdr:cNvPr>
          <xdr:cNvSpPr>
            <a:spLocks noChangeArrowheads="1"/>
          </xdr:cNvSpPr>
        </xdr:nvSpPr>
        <xdr:spPr bwMode="auto">
          <a:xfrm>
            <a:off x="161" y="1442"/>
            <a:ext cx="1076" cy="13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a:t>GFC ou outil privé</a:t>
            </a:r>
          </a:p>
        </xdr:txBody>
      </xdr:sp>
      <xdr:sp macro="" textlink="">
        <xdr:nvSpPr>
          <xdr:cNvPr id="210" name="Rectangle 209">
            <a:extLst>
              <a:ext uri="{FF2B5EF4-FFF2-40B4-BE49-F238E27FC236}">
                <a16:creationId xmlns:a16="http://schemas.microsoft.com/office/drawing/2014/main" id="{00000000-0008-0000-0200-0000D2000000}"/>
              </a:ext>
            </a:extLst>
          </xdr:cNvPr>
          <xdr:cNvSpPr>
            <a:spLocks noChangeArrowheads="1"/>
          </xdr:cNvSpPr>
        </xdr:nvSpPr>
        <xdr:spPr bwMode="auto">
          <a:xfrm>
            <a:off x="161" y="1575"/>
            <a:ext cx="1076" cy="19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Engagement des dépenses</a:t>
            </a:r>
          </a:p>
        </xdr:txBody>
      </xdr:sp>
    </xdr:grpSp>
    <xdr:clientData/>
  </xdr:twoCellAnchor>
  <xdr:twoCellAnchor>
    <xdr:from>
      <xdr:col>3</xdr:col>
      <xdr:colOff>1363789</xdr:colOff>
      <xdr:row>22</xdr:row>
      <xdr:rowOff>1875761</xdr:rowOff>
    </xdr:from>
    <xdr:to>
      <xdr:col>3</xdr:col>
      <xdr:colOff>1549073</xdr:colOff>
      <xdr:row>22</xdr:row>
      <xdr:rowOff>2043198</xdr:rowOff>
    </xdr:to>
    <xdr:sp macro="" textlink="">
      <xdr:nvSpPr>
        <xdr:cNvPr id="211" name="Oval 392">
          <a:extLst>
            <a:ext uri="{FF2B5EF4-FFF2-40B4-BE49-F238E27FC236}">
              <a16:creationId xmlns:a16="http://schemas.microsoft.com/office/drawing/2014/main" id="{00000000-0008-0000-0200-0000D3000000}"/>
            </a:ext>
          </a:extLst>
        </xdr:cNvPr>
        <xdr:cNvSpPr>
          <a:spLocks noChangeArrowheads="1"/>
        </xdr:cNvSpPr>
      </xdr:nvSpPr>
      <xdr:spPr bwMode="auto">
        <a:xfrm>
          <a:off x="8507539" y="23040311"/>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2</a:t>
          </a:r>
        </a:p>
      </xdr:txBody>
    </xdr:sp>
    <xdr:clientData/>
  </xdr:twoCellAnchor>
  <xdr:twoCellAnchor>
    <xdr:from>
      <xdr:col>3</xdr:col>
      <xdr:colOff>1374995</xdr:colOff>
      <xdr:row>22</xdr:row>
      <xdr:rowOff>2601390</xdr:rowOff>
    </xdr:from>
    <xdr:to>
      <xdr:col>3</xdr:col>
      <xdr:colOff>1560279</xdr:colOff>
      <xdr:row>23</xdr:row>
      <xdr:rowOff>113033</xdr:rowOff>
    </xdr:to>
    <xdr:sp macro="" textlink="">
      <xdr:nvSpPr>
        <xdr:cNvPr id="212" name="Oval 392">
          <a:extLst>
            <a:ext uri="{FF2B5EF4-FFF2-40B4-BE49-F238E27FC236}">
              <a16:creationId xmlns:a16="http://schemas.microsoft.com/office/drawing/2014/main" id="{00000000-0008-0000-0200-0000D4000000}"/>
            </a:ext>
          </a:extLst>
        </xdr:cNvPr>
        <xdr:cNvSpPr>
          <a:spLocks noChangeArrowheads="1"/>
        </xdr:cNvSpPr>
      </xdr:nvSpPr>
      <xdr:spPr bwMode="auto">
        <a:xfrm>
          <a:off x="8518745" y="23765940"/>
          <a:ext cx="185284" cy="169118"/>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3</a:t>
          </a:r>
        </a:p>
      </xdr:txBody>
    </xdr:sp>
    <xdr:clientData/>
  </xdr:twoCellAnchor>
  <xdr:twoCellAnchor>
    <xdr:from>
      <xdr:col>3</xdr:col>
      <xdr:colOff>1492613</xdr:colOff>
      <xdr:row>23</xdr:row>
      <xdr:rowOff>997323</xdr:rowOff>
    </xdr:from>
    <xdr:to>
      <xdr:col>4</xdr:col>
      <xdr:colOff>954730</xdr:colOff>
      <xdr:row>23</xdr:row>
      <xdr:rowOff>1636059</xdr:rowOff>
    </xdr:to>
    <xdr:sp macro="" textlink="">
      <xdr:nvSpPr>
        <xdr:cNvPr id="213" name="Organigramme : Décision 212">
          <a:extLst>
            <a:ext uri="{FF2B5EF4-FFF2-40B4-BE49-F238E27FC236}">
              <a16:creationId xmlns:a16="http://schemas.microsoft.com/office/drawing/2014/main" id="{00000000-0008-0000-0200-0000D5000000}"/>
            </a:ext>
          </a:extLst>
        </xdr:cNvPr>
        <xdr:cNvSpPr/>
      </xdr:nvSpPr>
      <xdr:spPr>
        <a:xfrm>
          <a:off x="8636363" y="24819348"/>
          <a:ext cx="1843367" cy="638736"/>
        </a:xfrm>
        <a:prstGeom prst="flowChartDecision">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900" b="0">
              <a:solidFill>
                <a:sysClr val="windowText" lastClr="000000"/>
              </a:solidFill>
              <a:effectLst/>
              <a:latin typeface="+mn-lt"/>
              <a:ea typeface="+mn-ea"/>
              <a:cs typeface="+mn-cs"/>
            </a:rPr>
            <a:t>Fin d’exercice ?</a:t>
          </a:r>
        </a:p>
        <a:p>
          <a:pPr algn="l"/>
          <a:endParaRPr lang="fr-FR" sz="900">
            <a:solidFill>
              <a:sysClr val="windowText" lastClr="000000"/>
            </a:solidFill>
          </a:endParaRPr>
        </a:p>
      </xdr:txBody>
    </xdr:sp>
    <xdr:clientData/>
  </xdr:twoCellAnchor>
  <xdr:twoCellAnchor>
    <xdr:from>
      <xdr:col>2</xdr:col>
      <xdr:colOff>920462</xdr:colOff>
      <xdr:row>17</xdr:row>
      <xdr:rowOff>1800053</xdr:rowOff>
    </xdr:from>
    <xdr:to>
      <xdr:col>3</xdr:col>
      <xdr:colOff>1347508</xdr:colOff>
      <xdr:row>17</xdr:row>
      <xdr:rowOff>1809507</xdr:rowOff>
    </xdr:to>
    <xdr:cxnSp macro="">
      <xdr:nvCxnSpPr>
        <xdr:cNvPr id="214" name="AutoShape 361">
          <a:extLst>
            <a:ext uri="{FF2B5EF4-FFF2-40B4-BE49-F238E27FC236}">
              <a16:creationId xmlns:a16="http://schemas.microsoft.com/office/drawing/2014/main" id="{00000000-0008-0000-0200-0000D6000000}"/>
            </a:ext>
          </a:extLst>
        </xdr:cNvPr>
        <xdr:cNvCxnSpPr>
          <a:cxnSpLocks noChangeShapeType="1"/>
          <a:stCxn id="60" idx="1"/>
          <a:endCxn id="57" idx="3"/>
        </xdr:cNvCxnSpPr>
      </xdr:nvCxnSpPr>
      <xdr:spPr bwMode="auto">
        <a:xfrm flipH="1">
          <a:off x="5682962" y="17973503"/>
          <a:ext cx="2808296" cy="9454"/>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2007659</xdr:colOff>
      <xdr:row>17</xdr:row>
      <xdr:rowOff>2535133</xdr:rowOff>
    </xdr:from>
    <xdr:to>
      <xdr:col>1</xdr:col>
      <xdr:colOff>1415777</xdr:colOff>
      <xdr:row>17</xdr:row>
      <xdr:rowOff>2535133</xdr:rowOff>
    </xdr:to>
    <xdr:cxnSp macro="">
      <xdr:nvCxnSpPr>
        <xdr:cNvPr id="215" name="AutoShape 361">
          <a:extLst>
            <a:ext uri="{FF2B5EF4-FFF2-40B4-BE49-F238E27FC236}">
              <a16:creationId xmlns:a16="http://schemas.microsoft.com/office/drawing/2014/main" id="{00000000-0008-0000-0200-0000D7000000}"/>
            </a:ext>
          </a:extLst>
        </xdr:cNvPr>
        <xdr:cNvCxnSpPr>
          <a:cxnSpLocks noChangeShapeType="1"/>
          <a:stCxn id="90" idx="1"/>
          <a:endCxn id="92" idx="3"/>
        </xdr:cNvCxnSpPr>
      </xdr:nvCxnSpPr>
      <xdr:spPr bwMode="auto">
        <a:xfrm flipH="1">
          <a:off x="2007659" y="18708583"/>
          <a:ext cx="1789368" cy="0"/>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1375588</xdr:colOff>
      <xdr:row>10</xdr:row>
      <xdr:rowOff>2354054</xdr:rowOff>
    </xdr:from>
    <xdr:to>
      <xdr:col>1</xdr:col>
      <xdr:colOff>1560872</xdr:colOff>
      <xdr:row>10</xdr:row>
      <xdr:rowOff>2521491</xdr:rowOff>
    </xdr:to>
    <xdr:sp macro="" textlink="">
      <xdr:nvSpPr>
        <xdr:cNvPr id="216" name="Oval 392">
          <a:extLst>
            <a:ext uri="{FF2B5EF4-FFF2-40B4-BE49-F238E27FC236}">
              <a16:creationId xmlns:a16="http://schemas.microsoft.com/office/drawing/2014/main" id="{00000000-0008-0000-0200-0000D8000000}"/>
            </a:ext>
          </a:extLst>
        </xdr:cNvPr>
        <xdr:cNvSpPr>
          <a:spLocks noChangeArrowheads="1"/>
        </xdr:cNvSpPr>
      </xdr:nvSpPr>
      <xdr:spPr bwMode="auto">
        <a:xfrm>
          <a:off x="3756838" y="8754854"/>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13</a:t>
          </a:r>
        </a:p>
      </xdr:txBody>
    </xdr:sp>
    <xdr:clientData/>
  </xdr:twoCellAnchor>
  <xdr:twoCellAnchor>
    <xdr:from>
      <xdr:col>0</xdr:col>
      <xdr:colOff>2103907</xdr:colOff>
      <xdr:row>9</xdr:row>
      <xdr:rowOff>2455117</xdr:rowOff>
    </xdr:from>
    <xdr:to>
      <xdr:col>1</xdr:col>
      <xdr:colOff>1449243</xdr:colOff>
      <xdr:row>9</xdr:row>
      <xdr:rowOff>2455892</xdr:rowOff>
    </xdr:to>
    <xdr:cxnSp macro="">
      <xdr:nvCxnSpPr>
        <xdr:cNvPr id="217" name="AutoShape 361">
          <a:extLst>
            <a:ext uri="{FF2B5EF4-FFF2-40B4-BE49-F238E27FC236}">
              <a16:creationId xmlns:a16="http://schemas.microsoft.com/office/drawing/2014/main" id="{00000000-0008-0000-0200-0000D9000000}"/>
            </a:ext>
          </a:extLst>
        </xdr:cNvPr>
        <xdr:cNvCxnSpPr>
          <a:cxnSpLocks noChangeShapeType="1"/>
          <a:stCxn id="6" idx="3"/>
          <a:endCxn id="11" idx="1"/>
        </xdr:cNvCxnSpPr>
      </xdr:nvCxnSpPr>
      <xdr:spPr bwMode="auto">
        <a:xfrm>
          <a:off x="2103907" y="5998417"/>
          <a:ext cx="1726586" cy="775"/>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1375588</xdr:colOff>
      <xdr:row>10</xdr:row>
      <xdr:rowOff>1442454</xdr:rowOff>
    </xdr:from>
    <xdr:to>
      <xdr:col>1</xdr:col>
      <xdr:colOff>1560872</xdr:colOff>
      <xdr:row>10</xdr:row>
      <xdr:rowOff>1609891</xdr:rowOff>
    </xdr:to>
    <xdr:sp macro="" textlink="">
      <xdr:nvSpPr>
        <xdr:cNvPr id="218" name="Oval 392">
          <a:extLst>
            <a:ext uri="{FF2B5EF4-FFF2-40B4-BE49-F238E27FC236}">
              <a16:creationId xmlns:a16="http://schemas.microsoft.com/office/drawing/2014/main" id="{00000000-0008-0000-0200-0000DA000000}"/>
            </a:ext>
          </a:extLst>
        </xdr:cNvPr>
        <xdr:cNvSpPr>
          <a:spLocks noChangeArrowheads="1"/>
        </xdr:cNvSpPr>
      </xdr:nvSpPr>
      <xdr:spPr bwMode="auto">
        <a:xfrm>
          <a:off x="3756838" y="7843254"/>
          <a:ext cx="185284" cy="167437"/>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tx1"/>
              </a:solidFill>
            </a:rPr>
            <a:t>10</a:t>
          </a:r>
        </a:p>
      </xdr:txBody>
    </xdr:sp>
    <xdr:clientData/>
  </xdr:twoCellAnchor>
  <xdr:twoCellAnchor>
    <xdr:from>
      <xdr:col>1</xdr:col>
      <xdr:colOff>1364382</xdr:colOff>
      <xdr:row>9</xdr:row>
      <xdr:rowOff>1553611</xdr:rowOff>
    </xdr:from>
    <xdr:to>
      <xdr:col>1</xdr:col>
      <xdr:colOff>1549666</xdr:colOff>
      <xdr:row>9</xdr:row>
      <xdr:rowOff>1721048</xdr:rowOff>
    </xdr:to>
    <xdr:sp macro="" textlink="">
      <xdr:nvSpPr>
        <xdr:cNvPr id="219" name="Oval 392">
          <a:extLst>
            <a:ext uri="{FF2B5EF4-FFF2-40B4-BE49-F238E27FC236}">
              <a16:creationId xmlns:a16="http://schemas.microsoft.com/office/drawing/2014/main" id="{00000000-0008-0000-0200-0000DB000000}"/>
            </a:ext>
          </a:extLst>
        </xdr:cNvPr>
        <xdr:cNvSpPr>
          <a:spLocks noChangeArrowheads="1"/>
        </xdr:cNvSpPr>
      </xdr:nvSpPr>
      <xdr:spPr bwMode="auto">
        <a:xfrm>
          <a:off x="3745632" y="5096911"/>
          <a:ext cx="185284" cy="167437"/>
        </a:xfrm>
        <a:prstGeom prst="ellipse">
          <a:avLst/>
        </a:prstGeom>
        <a:solidFill>
          <a:schemeClr val="accent3">
            <a:lumMod val="50000"/>
          </a:schemeClr>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800">
              <a:solidFill>
                <a:schemeClr val="bg1"/>
              </a:solidFill>
            </a:rPr>
            <a:t>5</a:t>
          </a:r>
        </a:p>
      </xdr:txBody>
    </xdr:sp>
    <xdr:clientData/>
  </xdr:twoCellAnchor>
  <xdr:twoCellAnchor>
    <xdr:from>
      <xdr:col>2</xdr:col>
      <xdr:colOff>970072</xdr:colOff>
      <xdr:row>9</xdr:row>
      <xdr:rowOff>2104788</xdr:rowOff>
    </xdr:from>
    <xdr:to>
      <xdr:col>3</xdr:col>
      <xdr:colOff>1371207</xdr:colOff>
      <xdr:row>10</xdr:row>
      <xdr:rowOff>345465</xdr:rowOff>
    </xdr:to>
    <xdr:cxnSp macro="">
      <xdr:nvCxnSpPr>
        <xdr:cNvPr id="220" name="Connecteur en angle 219">
          <a:extLst>
            <a:ext uri="{FF2B5EF4-FFF2-40B4-BE49-F238E27FC236}">
              <a16:creationId xmlns:a16="http://schemas.microsoft.com/office/drawing/2014/main" id="{00000000-0008-0000-0200-0000DC000000}"/>
            </a:ext>
          </a:extLst>
        </xdr:cNvPr>
        <xdr:cNvCxnSpPr>
          <a:stCxn id="14" idx="3"/>
          <a:endCxn id="2" idx="1"/>
        </xdr:cNvCxnSpPr>
      </xdr:nvCxnSpPr>
      <xdr:spPr>
        <a:xfrm flipV="1">
          <a:off x="5732572" y="5648088"/>
          <a:ext cx="2782385" cy="1098177"/>
        </a:xfrm>
        <a:prstGeom prst="bentConnector3">
          <a:avLst>
            <a:gd name="adj1" fmla="val 3914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16072</xdr:colOff>
      <xdr:row>10</xdr:row>
      <xdr:rowOff>561465</xdr:rowOff>
    </xdr:from>
    <xdr:to>
      <xdr:col>2</xdr:col>
      <xdr:colOff>16073</xdr:colOff>
      <xdr:row>10</xdr:row>
      <xdr:rowOff>908892</xdr:rowOff>
    </xdr:to>
    <xdr:cxnSp macro="">
      <xdr:nvCxnSpPr>
        <xdr:cNvPr id="221" name="AutoShape 361">
          <a:extLst>
            <a:ext uri="{FF2B5EF4-FFF2-40B4-BE49-F238E27FC236}">
              <a16:creationId xmlns:a16="http://schemas.microsoft.com/office/drawing/2014/main" id="{00000000-0008-0000-0200-0000DD000000}"/>
            </a:ext>
          </a:extLst>
        </xdr:cNvPr>
        <xdr:cNvCxnSpPr>
          <a:cxnSpLocks noChangeShapeType="1"/>
          <a:stCxn id="14" idx="2"/>
          <a:endCxn id="182" idx="0"/>
        </xdr:cNvCxnSpPr>
      </xdr:nvCxnSpPr>
      <xdr:spPr bwMode="auto">
        <a:xfrm>
          <a:off x="4778572" y="6962265"/>
          <a:ext cx="1" cy="347427"/>
        </a:xfrm>
        <a:prstGeom prst="straightConnector1">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xdr:colOff>
      <xdr:row>23</xdr:row>
      <xdr:rowOff>133259</xdr:rowOff>
    </xdr:from>
    <xdr:to>
      <xdr:col>14</xdr:col>
      <xdr:colOff>476250</xdr:colOff>
      <xdr:row>39</xdr:row>
      <xdr:rowOff>171016</xdr:rowOff>
    </xdr:to>
    <xdr:pic>
      <xdr:nvPicPr>
        <xdr:cNvPr id="7" name="Imag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6114959"/>
          <a:ext cx="8115300" cy="4943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38102</xdr:colOff>
          <xdr:row>42</xdr:row>
          <xdr:rowOff>66676</xdr:rowOff>
        </xdr:from>
        <xdr:to>
          <xdr:col>13</xdr:col>
          <xdr:colOff>257175</xdr:colOff>
          <xdr:row>53</xdr:row>
          <xdr:rowOff>206581</xdr:rowOff>
        </xdr:to>
        <xdr:pic>
          <xdr:nvPicPr>
            <xdr:cNvPr id="83" name="Image 82">
              <a:extLst>
                <a:ext uri="{FF2B5EF4-FFF2-40B4-BE49-F238E27FC236}">
                  <a16:creationId xmlns:a16="http://schemas.microsoft.com/office/drawing/2014/main" id="{00000000-0008-0000-0700-000053000000}"/>
                </a:ext>
              </a:extLst>
            </xdr:cNvPr>
            <xdr:cNvPicPr>
              <a:picLocks noChangeAspect="1" noChangeArrowheads="1"/>
              <a:extLst>
                <a:ext uri="{84589F7E-364E-4C9E-8A38-B11213B215E9}">
                  <a14:cameraTool cellRange="#REF!" spid="_x0000_s12809"/>
                </a:ext>
              </a:extLst>
            </xdr:cNvPicPr>
          </xdr:nvPicPr>
          <xdr:blipFill>
            <a:blip xmlns:r="http://schemas.openxmlformats.org/officeDocument/2006/relationships" r:embed="rId2"/>
            <a:srcRect/>
            <a:stretch>
              <a:fillRect/>
            </a:stretch>
          </xdr:blipFill>
          <xdr:spPr bwMode="auto">
            <a:xfrm>
              <a:off x="3914777" y="11334751"/>
              <a:ext cx="7162798" cy="35212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47626</xdr:colOff>
          <xdr:row>56</xdr:row>
          <xdr:rowOff>19051</xdr:rowOff>
        </xdr:from>
        <xdr:to>
          <xdr:col>14</xdr:col>
          <xdr:colOff>628651</xdr:colOff>
          <xdr:row>62</xdr:row>
          <xdr:rowOff>62831</xdr:rowOff>
        </xdr:to>
        <xdr:pic>
          <xdr:nvPicPr>
            <xdr:cNvPr id="160" name="Image 159">
              <a:extLst>
                <a:ext uri="{FF2B5EF4-FFF2-40B4-BE49-F238E27FC236}">
                  <a16:creationId xmlns:a16="http://schemas.microsoft.com/office/drawing/2014/main" id="{00000000-0008-0000-0700-0000A0000000}"/>
                </a:ext>
              </a:extLst>
            </xdr:cNvPr>
            <xdr:cNvPicPr>
              <a:picLocks noChangeAspect="1" noChangeArrowheads="1"/>
              <a:extLst>
                <a:ext uri="{84589F7E-364E-4C9E-8A38-B11213B215E9}">
                  <a14:cameraTool cellRange="#REF!" spid="_x0000_s12810"/>
                </a:ext>
              </a:extLst>
            </xdr:cNvPicPr>
          </xdr:nvPicPr>
          <xdr:blipFill>
            <a:blip xmlns:r="http://schemas.openxmlformats.org/officeDocument/2006/relationships" r:embed="rId3"/>
            <a:srcRect/>
            <a:stretch>
              <a:fillRect/>
            </a:stretch>
          </xdr:blipFill>
          <xdr:spPr bwMode="auto">
            <a:xfrm>
              <a:off x="3924301" y="15335251"/>
              <a:ext cx="8248650" cy="204403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9527</xdr:colOff>
          <xdr:row>64</xdr:row>
          <xdr:rowOff>85726</xdr:rowOff>
        </xdr:from>
        <xdr:to>
          <xdr:col>14</xdr:col>
          <xdr:colOff>609600</xdr:colOff>
          <xdr:row>79</xdr:row>
          <xdr:rowOff>172030</xdr:rowOff>
        </xdr:to>
        <xdr:pic>
          <xdr:nvPicPr>
            <xdr:cNvPr id="161" name="Image 160">
              <a:extLst>
                <a:ext uri="{FF2B5EF4-FFF2-40B4-BE49-F238E27FC236}">
                  <a16:creationId xmlns:a16="http://schemas.microsoft.com/office/drawing/2014/main" id="{00000000-0008-0000-0700-0000A1000000}"/>
                </a:ext>
              </a:extLst>
            </xdr:cNvPr>
            <xdr:cNvPicPr>
              <a:picLocks noChangeAspect="1" noChangeArrowheads="1"/>
              <a:extLst>
                <a:ext uri="{84589F7E-364E-4C9E-8A38-B11213B215E9}">
                  <a14:cameraTool cellRange="#REF!" spid="_x0000_s12811"/>
                </a:ext>
              </a:extLst>
            </xdr:cNvPicPr>
          </xdr:nvPicPr>
          <xdr:blipFill>
            <a:blip xmlns:r="http://schemas.openxmlformats.org/officeDocument/2006/relationships" r:embed="rId4"/>
            <a:srcRect/>
            <a:stretch>
              <a:fillRect/>
            </a:stretch>
          </xdr:blipFill>
          <xdr:spPr bwMode="auto">
            <a:xfrm>
              <a:off x="3886202" y="17973676"/>
              <a:ext cx="8267698" cy="422967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3</xdr:col>
      <xdr:colOff>304801</xdr:colOff>
      <xdr:row>3</xdr:row>
      <xdr:rowOff>270828</xdr:rowOff>
    </xdr:from>
    <xdr:to>
      <xdr:col>14</xdr:col>
      <xdr:colOff>209550</xdr:colOff>
      <xdr:row>22</xdr:row>
      <xdr:rowOff>162855</xdr:rowOff>
    </xdr:to>
    <xdr:pic>
      <xdr:nvPicPr>
        <xdr:cNvPr id="65" name="Image 64">
          <a:extLst>
            <a:ext uri="{FF2B5EF4-FFF2-40B4-BE49-F238E27FC236}">
              <a16:creationId xmlns:a16="http://schemas.microsoft.com/office/drawing/2014/main" id="{00000000-0008-0000-0700-00004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6" y="1099503"/>
          <a:ext cx="7572374" cy="4854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609600</xdr:colOff>
      <xdr:row>1</xdr:row>
      <xdr:rowOff>95250</xdr:rowOff>
    </xdr:from>
    <xdr:to>
      <xdr:col>2</xdr:col>
      <xdr:colOff>57150</xdr:colOff>
      <xdr:row>5</xdr:row>
      <xdr:rowOff>28575</xdr:rowOff>
    </xdr:to>
    <xdr:grpSp>
      <xdr:nvGrpSpPr>
        <xdr:cNvPr id="51" name="Group 2">
          <a:extLst>
            <a:ext uri="{FF2B5EF4-FFF2-40B4-BE49-F238E27FC236}">
              <a16:creationId xmlns:a16="http://schemas.microsoft.com/office/drawing/2014/main" id="{00000000-0008-0000-0800-000033000000}"/>
            </a:ext>
          </a:extLst>
        </xdr:cNvPr>
        <xdr:cNvGrpSpPr>
          <a:grpSpLocks noRot="1"/>
        </xdr:cNvGrpSpPr>
      </xdr:nvGrpSpPr>
      <xdr:grpSpPr bwMode="auto">
        <a:xfrm>
          <a:off x="609600" y="285750"/>
          <a:ext cx="971550" cy="560854"/>
          <a:chOff x="113" y="705"/>
          <a:chExt cx="958" cy="362"/>
        </a:xfrm>
        <a:solidFill>
          <a:schemeClr val="accent3">
            <a:lumMod val="75000"/>
          </a:schemeClr>
        </a:solidFill>
      </xdr:grpSpPr>
      <xdr:sp macro="" textlink="">
        <xdr:nvSpPr>
          <xdr:cNvPr id="13315" name="Rectangle 3">
            <a:extLst>
              <a:ext uri="{FF2B5EF4-FFF2-40B4-BE49-F238E27FC236}">
                <a16:creationId xmlns:a16="http://schemas.microsoft.com/office/drawing/2014/main" id="{00000000-0008-0000-0800-000003340000}"/>
              </a:ext>
            </a:extLst>
          </xdr:cNvPr>
          <xdr:cNvSpPr>
            <a:spLocks noChangeArrowheads="1"/>
          </xdr:cNvSpPr>
        </xdr:nvSpPr>
        <xdr:spPr bwMode="auto">
          <a:xfrm>
            <a:off x="-65" y="931"/>
            <a:ext cx="676" cy="273"/>
          </a:xfrm>
          <a:prstGeom prst="rect">
            <a:avLst/>
          </a:prstGeom>
          <a:grp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t" upright="1"/>
          <a:lstStyle/>
          <a:p>
            <a:pPr algn="l" rtl="0">
              <a:defRPr sz="1000"/>
            </a:pPr>
            <a:endParaRPr lang="fr-FR" sz="900" b="0" i="0" strike="noStrike">
              <a:solidFill>
                <a:sysClr val="windowText" lastClr="000000"/>
              </a:solidFill>
              <a:latin typeface="Arial Narrow"/>
            </a:endParaRPr>
          </a:p>
          <a:p>
            <a:pPr algn="l" rtl="0">
              <a:defRPr sz="1000"/>
            </a:pPr>
            <a:endParaRPr lang="fr-FR" sz="900" b="0" i="0" strike="noStrike">
              <a:solidFill>
                <a:sysClr val="windowText" lastClr="000000"/>
              </a:solidFill>
              <a:latin typeface="Arial Narrow"/>
            </a:endParaRPr>
          </a:p>
        </xdr:txBody>
      </xdr:sp>
      <xdr:sp macro="" textlink="">
        <xdr:nvSpPr>
          <xdr:cNvPr id="13316" name="Rectangle 4">
            <a:extLst>
              <a:ext uri="{FF2B5EF4-FFF2-40B4-BE49-F238E27FC236}">
                <a16:creationId xmlns:a16="http://schemas.microsoft.com/office/drawing/2014/main" id="{00000000-0008-0000-0800-000004340000}"/>
              </a:ext>
            </a:extLst>
          </xdr:cNvPr>
          <xdr:cNvSpPr>
            <a:spLocks noChangeArrowheads="1"/>
          </xdr:cNvSpPr>
        </xdr:nvSpPr>
        <xdr:spPr bwMode="auto">
          <a:xfrm>
            <a:off x="-65" y="747"/>
            <a:ext cx="676" cy="184"/>
          </a:xfrm>
          <a:prstGeom prst="rect">
            <a:avLst/>
          </a:prstGeom>
          <a:grp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13377" name="Line 5">
            <a:extLst>
              <a:ext uri="{FF2B5EF4-FFF2-40B4-BE49-F238E27FC236}">
                <a16:creationId xmlns:a16="http://schemas.microsoft.com/office/drawing/2014/main" id="{00000000-0008-0000-0800-000041340000}"/>
              </a:ext>
            </a:extLst>
          </xdr:cNvPr>
          <xdr:cNvSpPr>
            <a:spLocks noChangeShapeType="1"/>
          </xdr:cNvSpPr>
        </xdr:nvSpPr>
        <xdr:spPr bwMode="auto">
          <a:xfrm>
            <a:off x="-65" y="747"/>
            <a:ext cx="676" cy="0"/>
          </a:xfrm>
          <a:prstGeom prst="line">
            <a:avLst/>
          </a:prstGeom>
          <a:grpFill/>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sp macro="" textlink="">
        <xdr:nvSpPr>
          <xdr:cNvPr id="13378" name="Line 6">
            <a:extLst>
              <a:ext uri="{FF2B5EF4-FFF2-40B4-BE49-F238E27FC236}">
                <a16:creationId xmlns:a16="http://schemas.microsoft.com/office/drawing/2014/main" id="{00000000-0008-0000-0800-000042340000}"/>
              </a:ext>
            </a:extLst>
          </xdr:cNvPr>
          <xdr:cNvSpPr>
            <a:spLocks noChangeShapeType="1"/>
          </xdr:cNvSpPr>
        </xdr:nvSpPr>
        <xdr:spPr bwMode="auto">
          <a:xfrm>
            <a:off x="-65" y="931"/>
            <a:ext cx="676" cy="0"/>
          </a:xfrm>
          <a:prstGeom prst="line">
            <a:avLst/>
          </a:prstGeom>
          <a:grpFill/>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sp macro="" textlink="">
        <xdr:nvSpPr>
          <xdr:cNvPr id="13379" name="Line 7">
            <a:extLst>
              <a:ext uri="{FF2B5EF4-FFF2-40B4-BE49-F238E27FC236}">
                <a16:creationId xmlns:a16="http://schemas.microsoft.com/office/drawing/2014/main" id="{00000000-0008-0000-0800-000043340000}"/>
              </a:ext>
            </a:extLst>
          </xdr:cNvPr>
          <xdr:cNvSpPr>
            <a:spLocks noChangeShapeType="1"/>
          </xdr:cNvSpPr>
        </xdr:nvSpPr>
        <xdr:spPr bwMode="auto">
          <a:xfrm>
            <a:off x="-65" y="1198"/>
            <a:ext cx="676" cy="0"/>
          </a:xfrm>
          <a:prstGeom prst="line">
            <a:avLst/>
          </a:prstGeom>
          <a:grpFill/>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sp macro="" textlink="">
        <xdr:nvSpPr>
          <xdr:cNvPr id="13380" name="Line 8">
            <a:extLst>
              <a:ext uri="{FF2B5EF4-FFF2-40B4-BE49-F238E27FC236}">
                <a16:creationId xmlns:a16="http://schemas.microsoft.com/office/drawing/2014/main" id="{00000000-0008-0000-0800-000044340000}"/>
              </a:ext>
            </a:extLst>
          </xdr:cNvPr>
          <xdr:cNvSpPr>
            <a:spLocks noChangeShapeType="1"/>
          </xdr:cNvSpPr>
        </xdr:nvSpPr>
        <xdr:spPr bwMode="auto">
          <a:xfrm>
            <a:off x="-65" y="747"/>
            <a:ext cx="0" cy="451"/>
          </a:xfrm>
          <a:prstGeom prst="line">
            <a:avLst/>
          </a:prstGeom>
          <a:grpFill/>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sp macro="" textlink="">
        <xdr:nvSpPr>
          <xdr:cNvPr id="13381" name="Line 9">
            <a:extLst>
              <a:ext uri="{FF2B5EF4-FFF2-40B4-BE49-F238E27FC236}">
                <a16:creationId xmlns:a16="http://schemas.microsoft.com/office/drawing/2014/main" id="{00000000-0008-0000-0800-000045340000}"/>
              </a:ext>
            </a:extLst>
          </xdr:cNvPr>
          <xdr:cNvSpPr>
            <a:spLocks noChangeShapeType="1"/>
          </xdr:cNvSpPr>
        </xdr:nvSpPr>
        <xdr:spPr bwMode="auto">
          <a:xfrm>
            <a:off x="611" y="747"/>
            <a:ext cx="0" cy="451"/>
          </a:xfrm>
          <a:prstGeom prst="line">
            <a:avLst/>
          </a:prstGeom>
          <a:grpFill/>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grpSp>
    <xdr:clientData/>
  </xdr:twoCellAnchor>
  <xdr:twoCellAnchor>
    <xdr:from>
      <xdr:col>0</xdr:col>
      <xdr:colOff>192832</xdr:colOff>
      <xdr:row>20</xdr:row>
      <xdr:rowOff>58188</xdr:rowOff>
    </xdr:from>
    <xdr:to>
      <xdr:col>1</xdr:col>
      <xdr:colOff>647261</xdr:colOff>
      <xdr:row>23</xdr:row>
      <xdr:rowOff>40440</xdr:rowOff>
    </xdr:to>
    <xdr:sp macro="" textlink="">
      <xdr:nvSpPr>
        <xdr:cNvPr id="13322" name="AutoShape 10">
          <a:extLst>
            <a:ext uri="{FF2B5EF4-FFF2-40B4-BE49-F238E27FC236}">
              <a16:creationId xmlns:a16="http://schemas.microsoft.com/office/drawing/2014/main" id="{00000000-0008-0000-0800-00000A340000}"/>
            </a:ext>
          </a:extLst>
        </xdr:cNvPr>
        <xdr:cNvSpPr>
          <a:spLocks noChangeArrowheads="1"/>
        </xdr:cNvSpPr>
      </xdr:nvSpPr>
      <xdr:spPr bwMode="auto">
        <a:xfrm>
          <a:off x="192832" y="3229453"/>
          <a:ext cx="1216429" cy="45289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532095</xdr:colOff>
      <xdr:row>27</xdr:row>
      <xdr:rowOff>91439</xdr:rowOff>
    </xdr:from>
    <xdr:to>
      <xdr:col>1</xdr:col>
      <xdr:colOff>226372</xdr:colOff>
      <xdr:row>29</xdr:row>
      <xdr:rowOff>133003</xdr:rowOff>
    </xdr:to>
    <xdr:sp macro="" textlink="">
      <xdr:nvSpPr>
        <xdr:cNvPr id="13323" name="AutoShape 11">
          <a:extLst>
            <a:ext uri="{FF2B5EF4-FFF2-40B4-BE49-F238E27FC236}">
              <a16:creationId xmlns:a16="http://schemas.microsoft.com/office/drawing/2014/main" id="{00000000-0008-0000-0800-00000B340000}"/>
            </a:ext>
          </a:extLst>
        </xdr:cNvPr>
        <xdr:cNvSpPr>
          <a:spLocks noChangeArrowheads="1"/>
        </xdr:cNvSpPr>
      </xdr:nvSpPr>
      <xdr:spPr bwMode="auto">
        <a:xfrm>
          <a:off x="532095" y="4360880"/>
          <a:ext cx="456277" cy="355329"/>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307998</xdr:colOff>
      <xdr:row>16</xdr:row>
      <xdr:rowOff>92652</xdr:rowOff>
    </xdr:from>
    <xdr:to>
      <xdr:col>1</xdr:col>
      <xdr:colOff>565349</xdr:colOff>
      <xdr:row>19</xdr:row>
      <xdr:rowOff>102257</xdr:rowOff>
    </xdr:to>
    <xdr:sp macro="" textlink="">
      <xdr:nvSpPr>
        <xdr:cNvPr id="13324" name="AutoShape 12">
          <a:extLst>
            <a:ext uri="{FF2B5EF4-FFF2-40B4-BE49-F238E27FC236}">
              <a16:creationId xmlns:a16="http://schemas.microsoft.com/office/drawing/2014/main" id="{00000000-0008-0000-0800-00000C340000}"/>
            </a:ext>
          </a:extLst>
        </xdr:cNvPr>
        <xdr:cNvSpPr>
          <a:spLocks noChangeArrowheads="1"/>
        </xdr:cNvSpPr>
      </xdr:nvSpPr>
      <xdr:spPr bwMode="auto">
        <a:xfrm>
          <a:off x="307998" y="2636387"/>
          <a:ext cx="1019351" cy="480252"/>
        </a:xfrm>
        <a:prstGeom prst="flowChartDocumen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3922</xdr:colOff>
      <xdr:row>24</xdr:row>
      <xdr:rowOff>138393</xdr:rowOff>
    </xdr:from>
    <xdr:to>
      <xdr:col>1</xdr:col>
      <xdr:colOff>184897</xdr:colOff>
      <xdr:row>26</xdr:row>
      <xdr:rowOff>90768</xdr:rowOff>
    </xdr:to>
    <xdr:sp macro="" textlink="">
      <xdr:nvSpPr>
        <xdr:cNvPr id="13363" name="Line 13">
          <a:extLst>
            <a:ext uri="{FF2B5EF4-FFF2-40B4-BE49-F238E27FC236}">
              <a16:creationId xmlns:a16="http://schemas.microsoft.com/office/drawing/2014/main" id="{00000000-0008-0000-0800-000033340000}"/>
            </a:ext>
          </a:extLst>
        </xdr:cNvPr>
        <xdr:cNvSpPr>
          <a:spLocks noChangeShapeType="1"/>
        </xdr:cNvSpPr>
      </xdr:nvSpPr>
      <xdr:spPr bwMode="auto">
        <a:xfrm flipH="1">
          <a:off x="765922" y="3937187"/>
          <a:ext cx="180975" cy="266140"/>
        </a:xfrm>
        <a:prstGeom prst="line">
          <a:avLst/>
        </a:prstGeom>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0</xdr:col>
      <xdr:colOff>331724</xdr:colOff>
      <xdr:row>9</xdr:row>
      <xdr:rowOff>84339</xdr:rowOff>
    </xdr:from>
    <xdr:to>
      <xdr:col>1</xdr:col>
      <xdr:colOff>572123</xdr:colOff>
      <xdr:row>11</xdr:row>
      <xdr:rowOff>42775</xdr:rowOff>
    </xdr:to>
    <xdr:sp macro="" textlink="">
      <xdr:nvSpPr>
        <xdr:cNvPr id="13327" name="Rectangle 15">
          <a:extLst>
            <a:ext uri="{FF2B5EF4-FFF2-40B4-BE49-F238E27FC236}">
              <a16:creationId xmlns:a16="http://schemas.microsoft.com/office/drawing/2014/main" id="{00000000-0008-0000-0800-00000F340000}"/>
            </a:ext>
          </a:extLst>
        </xdr:cNvPr>
        <xdr:cNvSpPr>
          <a:spLocks noChangeArrowheads="1"/>
        </xdr:cNvSpPr>
      </xdr:nvSpPr>
      <xdr:spPr bwMode="auto">
        <a:xfrm>
          <a:off x="331724" y="1529898"/>
          <a:ext cx="1002399" cy="2722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331724</xdr:colOff>
      <xdr:row>7</xdr:row>
      <xdr:rowOff>155670</xdr:rowOff>
    </xdr:from>
    <xdr:to>
      <xdr:col>1</xdr:col>
      <xdr:colOff>572123</xdr:colOff>
      <xdr:row>9</xdr:row>
      <xdr:rowOff>84714</xdr:rowOff>
    </xdr:to>
    <xdr:sp macro="" textlink="">
      <xdr:nvSpPr>
        <xdr:cNvPr id="13328" name="Rectangle 16">
          <a:extLst>
            <a:ext uri="{FF2B5EF4-FFF2-40B4-BE49-F238E27FC236}">
              <a16:creationId xmlns:a16="http://schemas.microsoft.com/office/drawing/2014/main" id="{00000000-0008-0000-0800-000010340000}"/>
            </a:ext>
          </a:extLst>
        </xdr:cNvPr>
        <xdr:cNvSpPr>
          <a:spLocks noChangeArrowheads="1"/>
        </xdr:cNvSpPr>
      </xdr:nvSpPr>
      <xdr:spPr bwMode="auto">
        <a:xfrm>
          <a:off x="331724" y="1287464"/>
          <a:ext cx="1002399" cy="24280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281788</xdr:colOff>
      <xdr:row>9</xdr:row>
      <xdr:rowOff>48674</xdr:rowOff>
    </xdr:from>
    <xdr:ext cx="2906561" cy="297774"/>
    <xdr:sp macro="" textlink="">
      <xdr:nvSpPr>
        <xdr:cNvPr id="13329" name="Text Box 17">
          <a:extLst>
            <a:ext uri="{FF2B5EF4-FFF2-40B4-BE49-F238E27FC236}">
              <a16:creationId xmlns:a16="http://schemas.microsoft.com/office/drawing/2014/main" id="{00000000-0008-0000-0800-000011340000}"/>
            </a:ext>
          </a:extLst>
        </xdr:cNvPr>
        <xdr:cNvSpPr txBox="1">
          <a:spLocks noChangeArrowheads="1"/>
        </xdr:cNvSpPr>
      </xdr:nvSpPr>
      <xdr:spPr bwMode="auto">
        <a:xfrm>
          <a:off x="1805788" y="1494233"/>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323411</xdr:colOff>
      <xdr:row>13</xdr:row>
      <xdr:rowOff>0</xdr:rowOff>
    </xdr:from>
    <xdr:to>
      <xdr:col>1</xdr:col>
      <xdr:colOff>563810</xdr:colOff>
      <xdr:row>14</xdr:row>
      <xdr:rowOff>124690</xdr:rowOff>
    </xdr:to>
    <xdr:sp macro="" textlink="">
      <xdr:nvSpPr>
        <xdr:cNvPr id="13330" name="Rectangle 18">
          <a:extLst>
            <a:ext uri="{FF2B5EF4-FFF2-40B4-BE49-F238E27FC236}">
              <a16:creationId xmlns:a16="http://schemas.microsoft.com/office/drawing/2014/main" id="{00000000-0008-0000-0800-000012340000}"/>
            </a:ext>
          </a:extLst>
        </xdr:cNvPr>
        <xdr:cNvSpPr>
          <a:spLocks noChangeArrowheads="1"/>
        </xdr:cNvSpPr>
      </xdr:nvSpPr>
      <xdr:spPr bwMode="auto">
        <a:xfrm>
          <a:off x="323411" y="2073088"/>
          <a:ext cx="1002399" cy="28157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281788</xdr:colOff>
      <xdr:row>12</xdr:row>
      <xdr:rowOff>121218</xdr:rowOff>
    </xdr:from>
    <xdr:ext cx="970005" cy="297774"/>
    <xdr:sp macro="" textlink="">
      <xdr:nvSpPr>
        <xdr:cNvPr id="13331" name="Text Box 19">
          <a:extLst>
            <a:ext uri="{FF2B5EF4-FFF2-40B4-BE49-F238E27FC236}">
              <a16:creationId xmlns:a16="http://schemas.microsoft.com/office/drawing/2014/main" id="{00000000-0008-0000-0800-000013340000}"/>
            </a:ext>
          </a:extLst>
        </xdr:cNvPr>
        <xdr:cNvSpPr txBox="1">
          <a:spLocks noChangeArrowheads="1"/>
        </xdr:cNvSpPr>
      </xdr:nvSpPr>
      <xdr:spPr bwMode="auto">
        <a:xfrm>
          <a:off x="1805788" y="2037424"/>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281788</xdr:colOff>
      <xdr:row>16</xdr:row>
      <xdr:rowOff>114117</xdr:rowOff>
    </xdr:from>
    <xdr:ext cx="1433594" cy="297774"/>
    <xdr:sp macro="" textlink="">
      <xdr:nvSpPr>
        <xdr:cNvPr id="13332" name="Text Box 20">
          <a:extLst>
            <a:ext uri="{FF2B5EF4-FFF2-40B4-BE49-F238E27FC236}">
              <a16:creationId xmlns:a16="http://schemas.microsoft.com/office/drawing/2014/main" id="{00000000-0008-0000-0800-000014340000}"/>
            </a:ext>
          </a:extLst>
        </xdr:cNvPr>
        <xdr:cNvSpPr txBox="1">
          <a:spLocks noChangeArrowheads="1"/>
        </xdr:cNvSpPr>
      </xdr:nvSpPr>
      <xdr:spPr bwMode="auto">
        <a:xfrm>
          <a:off x="1805788" y="2657852"/>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281788</xdr:colOff>
      <xdr:row>20</xdr:row>
      <xdr:rowOff>121217</xdr:rowOff>
    </xdr:from>
    <xdr:ext cx="512379" cy="297774"/>
    <xdr:sp macro="" textlink="">
      <xdr:nvSpPr>
        <xdr:cNvPr id="13333" name="Text Box 21">
          <a:extLst>
            <a:ext uri="{FF2B5EF4-FFF2-40B4-BE49-F238E27FC236}">
              <a16:creationId xmlns:a16="http://schemas.microsoft.com/office/drawing/2014/main" id="{00000000-0008-0000-0800-000015340000}"/>
            </a:ext>
          </a:extLst>
        </xdr:cNvPr>
        <xdr:cNvSpPr txBox="1">
          <a:spLocks noChangeArrowheads="1"/>
        </xdr:cNvSpPr>
      </xdr:nvSpPr>
      <xdr:spPr bwMode="auto">
        <a:xfrm>
          <a:off x="1805788" y="3292482"/>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281788</xdr:colOff>
      <xdr:row>24</xdr:row>
      <xdr:rowOff>48674</xdr:rowOff>
    </xdr:from>
    <xdr:ext cx="2136798" cy="297774"/>
    <xdr:sp macro="" textlink="">
      <xdr:nvSpPr>
        <xdr:cNvPr id="13334" name="Text Box 22">
          <a:extLst>
            <a:ext uri="{FF2B5EF4-FFF2-40B4-BE49-F238E27FC236}">
              <a16:creationId xmlns:a16="http://schemas.microsoft.com/office/drawing/2014/main" id="{00000000-0008-0000-0800-000016340000}"/>
            </a:ext>
          </a:extLst>
        </xdr:cNvPr>
        <xdr:cNvSpPr txBox="1">
          <a:spLocks noChangeArrowheads="1"/>
        </xdr:cNvSpPr>
      </xdr:nvSpPr>
      <xdr:spPr bwMode="auto">
        <a:xfrm>
          <a:off x="1805788" y="3847468"/>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281788</xdr:colOff>
      <xdr:row>27</xdr:row>
      <xdr:rowOff>121218</xdr:rowOff>
    </xdr:from>
    <xdr:ext cx="978533" cy="297774"/>
    <xdr:sp macro="" textlink="">
      <xdr:nvSpPr>
        <xdr:cNvPr id="13335" name="Text Box 23">
          <a:extLst>
            <a:ext uri="{FF2B5EF4-FFF2-40B4-BE49-F238E27FC236}">
              <a16:creationId xmlns:a16="http://schemas.microsoft.com/office/drawing/2014/main" id="{00000000-0008-0000-0800-000017340000}"/>
            </a:ext>
          </a:extLst>
        </xdr:cNvPr>
        <xdr:cNvSpPr txBox="1">
          <a:spLocks noChangeArrowheads="1"/>
        </xdr:cNvSpPr>
      </xdr:nvSpPr>
      <xdr:spPr bwMode="auto">
        <a:xfrm>
          <a:off x="1805788" y="4390659"/>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248170</xdr:colOff>
      <xdr:row>2</xdr:row>
      <xdr:rowOff>124691</xdr:rowOff>
    </xdr:from>
    <xdr:ext cx="2649183" cy="297774"/>
    <xdr:sp macro="" textlink="">
      <xdr:nvSpPr>
        <xdr:cNvPr id="2" name="Text Box 24">
          <a:extLst>
            <a:ext uri="{FF2B5EF4-FFF2-40B4-BE49-F238E27FC236}">
              <a16:creationId xmlns:a16="http://schemas.microsoft.com/office/drawing/2014/main" id="{00000000-0008-0000-0800-000002000000}"/>
            </a:ext>
          </a:extLst>
        </xdr:cNvPr>
        <xdr:cNvSpPr txBox="1">
          <a:spLocks noChangeArrowheads="1"/>
        </xdr:cNvSpPr>
      </xdr:nvSpPr>
      <xdr:spPr bwMode="auto">
        <a:xfrm>
          <a:off x="1772170" y="472073"/>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twoCellAnchor>
    <xdr:from>
      <xdr:col>0</xdr:col>
      <xdr:colOff>694765</xdr:colOff>
      <xdr:row>24</xdr:row>
      <xdr:rowOff>112060</xdr:rowOff>
    </xdr:from>
    <xdr:to>
      <xdr:col>1</xdr:col>
      <xdr:colOff>113740</xdr:colOff>
      <xdr:row>26</xdr:row>
      <xdr:rowOff>64435</xdr:rowOff>
    </xdr:to>
    <xdr:sp macro="" textlink="">
      <xdr:nvSpPr>
        <xdr:cNvPr id="44" name="Line 13">
          <a:extLst>
            <a:ext uri="{FF2B5EF4-FFF2-40B4-BE49-F238E27FC236}">
              <a16:creationId xmlns:a16="http://schemas.microsoft.com/office/drawing/2014/main" id="{00000000-0008-0000-0800-00002C000000}"/>
            </a:ext>
          </a:extLst>
        </xdr:cNvPr>
        <xdr:cNvSpPr>
          <a:spLocks noChangeShapeType="1"/>
        </xdr:cNvSpPr>
      </xdr:nvSpPr>
      <xdr:spPr bwMode="auto">
        <a:xfrm flipH="1">
          <a:off x="694765" y="3910854"/>
          <a:ext cx="180975" cy="266140"/>
        </a:xfrm>
        <a:prstGeom prst="line">
          <a:avLst/>
        </a:prstGeom>
        <a:solidFill>
          <a:sysClr val="window" lastClr="FFFFFF"/>
        </a:solidFill>
        <a:ln w="25400" cap="flat" cmpd="sng" algn="ctr">
          <a:solidFill>
            <a:srgbClr val="9BBB59"/>
          </a:solidFill>
          <a:prstDash val="solid"/>
          <a:headEnd/>
          <a:tailEnd/>
        </a:ln>
        <a:effec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323850</xdr:colOff>
      <xdr:row>13</xdr:row>
      <xdr:rowOff>180975</xdr:rowOff>
    </xdr:from>
    <xdr:to>
      <xdr:col>8</xdr:col>
      <xdr:colOff>466725</xdr:colOff>
      <xdr:row>23</xdr:row>
      <xdr:rowOff>38099</xdr:rowOff>
    </xdr:to>
    <xdr:sp macro="" textlink="">
      <xdr:nvSpPr>
        <xdr:cNvPr id="2" name="Flèche vers le haut 1">
          <a:extLst>
            <a:ext uri="{FF2B5EF4-FFF2-40B4-BE49-F238E27FC236}">
              <a16:creationId xmlns:a16="http://schemas.microsoft.com/office/drawing/2014/main" id="{00000000-0008-0000-0A00-000002000000}"/>
            </a:ext>
          </a:extLst>
        </xdr:cNvPr>
        <xdr:cNvSpPr/>
      </xdr:nvSpPr>
      <xdr:spPr>
        <a:xfrm>
          <a:off x="7153275" y="2667000"/>
          <a:ext cx="1666875" cy="1771649"/>
        </a:xfrm>
        <a:prstGeom prst="up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fr-FR" sz="1100"/>
            <a:t>Indiquer le montant de la PPC  N-1 réparti par DF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3-CIC\2-%20OUTILS%20CIC\REFERENTIELS\2%20HT2\RCIC-Subventions%20aux%20&#233;tablissements\RCIC-HT2_FEX_Acad&#233;mies%20-%20JUILLET%20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DCISIFVACATA\Documents\R&#233;f&#233;rentiels%20Titre%202\MODELE%20RCIactionsociale%20-%20JUILLE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
      <sheetName val="Présentation"/>
      <sheetName val="Processus"/>
      <sheetName val="Référentiel de risques"/>
      <sheetName val="Cartographie des risques"/>
      <sheetName val="Référentiel des AMR"/>
      <sheetName val="Annexe 1"/>
      <sheetName val="Annexe 2"/>
      <sheetName val="Annexe 3"/>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showGridLines="0" tabSelected="1" zoomScale="85" zoomScaleNormal="85" zoomScaleSheetLayoutView="100" workbookViewId="0">
      <selection activeCell="F21" sqref="F21"/>
    </sheetView>
  </sheetViews>
  <sheetFormatPr baseColWidth="10" defaultRowHeight="12.75" x14ac:dyDescent="0.2"/>
  <cols>
    <col min="1" max="4" width="11.42578125" style="82"/>
    <col min="5" max="5" width="23.140625" style="82" customWidth="1"/>
    <col min="6" max="6" width="11.42578125" style="82"/>
    <col min="7" max="7" width="24.5703125" style="82" customWidth="1"/>
    <col min="8" max="10" width="11.42578125" style="82"/>
    <col min="11" max="11" width="18.42578125" style="82" customWidth="1"/>
    <col min="12" max="16384" width="11.42578125" style="82"/>
  </cols>
  <sheetData>
    <row r="1" spans="1:16" x14ac:dyDescent="0.2">
      <c r="A1" s="81"/>
      <c r="B1" s="81"/>
      <c r="C1" s="81"/>
      <c r="D1" s="81"/>
      <c r="E1" s="81"/>
      <c r="F1" s="81"/>
      <c r="G1" s="81"/>
      <c r="H1" s="81"/>
      <c r="I1" s="81"/>
      <c r="J1" s="81"/>
      <c r="K1" s="81"/>
    </row>
    <row r="2" spans="1:16" x14ac:dyDescent="0.2">
      <c r="A2" s="81"/>
      <c r="B2" s="81"/>
      <c r="C2" s="81"/>
      <c r="D2" s="81"/>
      <c r="E2" s="81"/>
      <c r="F2" s="81"/>
      <c r="G2" s="81"/>
      <c r="H2" s="81"/>
      <c r="I2" s="81"/>
      <c r="J2" s="81"/>
      <c r="K2" s="81"/>
    </row>
    <row r="3" spans="1:16" x14ac:dyDescent="0.2">
      <c r="A3" s="81"/>
      <c r="B3" s="81"/>
      <c r="C3" s="81"/>
      <c r="D3" s="81"/>
      <c r="E3" s="81"/>
      <c r="F3" s="81"/>
      <c r="G3" s="81"/>
      <c r="H3" s="81"/>
      <c r="J3" s="81"/>
      <c r="K3" s="81"/>
    </row>
    <row r="4" spans="1:16" x14ac:dyDescent="0.2">
      <c r="A4" s="81"/>
      <c r="B4" s="81"/>
      <c r="C4" s="81"/>
      <c r="D4" s="81"/>
      <c r="E4" s="81"/>
      <c r="F4" s="81"/>
      <c r="G4" s="81"/>
      <c r="H4" s="81"/>
      <c r="I4" s="81"/>
      <c r="J4" s="81"/>
      <c r="K4" s="81"/>
    </row>
    <row r="5" spans="1:16" x14ac:dyDescent="0.2">
      <c r="A5" s="81"/>
      <c r="B5" s="81"/>
      <c r="C5" s="81"/>
      <c r="D5" s="81"/>
      <c r="E5" s="81"/>
      <c r="F5" s="81"/>
      <c r="G5" s="81"/>
      <c r="H5" s="81"/>
      <c r="I5" s="81"/>
      <c r="J5" s="81"/>
      <c r="K5" s="81"/>
    </row>
    <row r="6" spans="1:16" x14ac:dyDescent="0.2">
      <c r="A6" s="81"/>
      <c r="B6" s="81"/>
      <c r="C6" s="81"/>
      <c r="D6" s="81"/>
      <c r="E6" s="81"/>
      <c r="F6" s="81"/>
      <c r="G6" s="81"/>
      <c r="H6" s="81"/>
      <c r="I6" s="81"/>
      <c r="J6" s="81"/>
      <c r="K6" s="81"/>
    </row>
    <row r="7" spans="1:16" x14ac:dyDescent="0.2">
      <c r="A7" s="81"/>
      <c r="B7" s="81"/>
      <c r="C7" s="81"/>
      <c r="D7" s="81"/>
      <c r="E7" s="81"/>
      <c r="F7" s="81"/>
      <c r="G7" s="81"/>
      <c r="H7" s="81"/>
      <c r="I7" s="81"/>
      <c r="J7" s="81"/>
      <c r="K7" s="81"/>
    </row>
    <row r="8" spans="1:16" ht="15" x14ac:dyDescent="0.3">
      <c r="A8" s="83"/>
      <c r="B8" s="83" t="s">
        <v>65</v>
      </c>
      <c r="C8" s="83"/>
      <c r="D8" s="83"/>
      <c r="E8" s="83"/>
      <c r="F8" s="83"/>
      <c r="G8" s="84"/>
      <c r="H8" s="84"/>
      <c r="I8" s="84"/>
      <c r="J8" s="83"/>
      <c r="K8" s="84"/>
      <c r="L8" s="85"/>
      <c r="M8" s="85"/>
      <c r="N8" s="85"/>
      <c r="O8" s="86"/>
      <c r="P8" s="86"/>
    </row>
    <row r="9" spans="1:16" x14ac:dyDescent="0.2">
      <c r="A9" s="81"/>
      <c r="B9" s="81"/>
      <c r="C9" s="81"/>
      <c r="D9" s="81"/>
      <c r="E9" s="81"/>
      <c r="F9" s="81"/>
      <c r="G9" s="81"/>
      <c r="H9" s="81"/>
      <c r="I9" s="81"/>
      <c r="J9" s="81"/>
      <c r="K9" s="81"/>
    </row>
    <row r="10" spans="1:16" x14ac:dyDescent="0.2">
      <c r="A10" s="81"/>
      <c r="B10" s="81"/>
      <c r="C10" s="81"/>
      <c r="D10" s="81"/>
      <c r="E10" s="81"/>
      <c r="F10" s="81"/>
      <c r="G10" s="81"/>
      <c r="H10" s="81"/>
      <c r="I10" s="81"/>
      <c r="J10" s="81"/>
      <c r="K10" s="81"/>
    </row>
    <row r="11" spans="1:16" x14ac:dyDescent="0.2">
      <c r="A11" s="81"/>
      <c r="B11" s="81"/>
      <c r="C11" s="81"/>
      <c r="D11" s="81"/>
      <c r="E11" s="81"/>
      <c r="F11" s="81"/>
      <c r="G11" s="81"/>
      <c r="H11" s="81"/>
      <c r="I11" s="81"/>
      <c r="J11" s="81"/>
      <c r="K11" s="81"/>
    </row>
    <row r="12" spans="1:16" x14ac:dyDescent="0.2">
      <c r="A12" s="81"/>
      <c r="B12" s="81"/>
      <c r="C12" s="81"/>
      <c r="D12" s="81"/>
      <c r="E12" s="81"/>
      <c r="F12" s="81"/>
      <c r="G12" s="81"/>
      <c r="H12" s="81"/>
      <c r="I12" s="81"/>
      <c r="J12" s="81"/>
      <c r="K12" s="81"/>
    </row>
    <row r="13" spans="1:16" x14ac:dyDescent="0.2">
      <c r="A13" s="81"/>
      <c r="B13" s="81"/>
      <c r="C13" s="81"/>
      <c r="D13" s="81"/>
      <c r="E13" s="81"/>
      <c r="F13" s="81"/>
      <c r="G13" s="81"/>
      <c r="H13" s="81"/>
      <c r="I13" s="81"/>
      <c r="J13" s="81"/>
      <c r="K13" s="81"/>
    </row>
    <row r="14" spans="1:16" x14ac:dyDescent="0.2">
      <c r="A14" s="81"/>
      <c r="B14" s="81"/>
      <c r="C14" s="81"/>
      <c r="D14" s="81"/>
      <c r="E14" s="81"/>
      <c r="F14" s="81"/>
      <c r="G14" s="81"/>
      <c r="H14" s="81"/>
      <c r="I14" s="81"/>
      <c r="J14" s="81"/>
      <c r="K14" s="81"/>
    </row>
    <row r="15" spans="1:16" x14ac:dyDescent="0.2">
      <c r="A15" s="81"/>
      <c r="B15" s="81"/>
      <c r="C15" s="81"/>
      <c r="D15" s="81"/>
      <c r="E15" s="81"/>
      <c r="F15" s="81"/>
      <c r="G15" s="81"/>
      <c r="H15" s="81"/>
      <c r="I15" s="81"/>
      <c r="J15" s="81"/>
      <c r="K15" s="81"/>
    </row>
    <row r="16" spans="1:16" ht="30.75" x14ac:dyDescent="0.45">
      <c r="A16" s="81"/>
      <c r="B16" s="81"/>
      <c r="C16" s="87"/>
      <c r="D16" s="81"/>
      <c r="E16" s="88" t="s">
        <v>51</v>
      </c>
      <c r="F16" s="88"/>
      <c r="G16" s="88"/>
      <c r="H16" s="89"/>
      <c r="I16" s="89"/>
      <c r="J16" s="89"/>
      <c r="K16" s="90"/>
      <c r="L16" s="91"/>
    </row>
    <row r="17" spans="1:12" ht="15" x14ac:dyDescent="0.3">
      <c r="A17" s="81"/>
      <c r="B17" s="81"/>
      <c r="C17" s="81"/>
      <c r="D17" s="81"/>
      <c r="E17" s="90"/>
      <c r="F17" s="90"/>
      <c r="G17" s="90"/>
      <c r="H17" s="90"/>
      <c r="I17" s="90"/>
      <c r="J17" s="90"/>
      <c r="K17" s="90"/>
      <c r="L17" s="91"/>
    </row>
    <row r="18" spans="1:12" ht="15" x14ac:dyDescent="0.3">
      <c r="A18" s="81"/>
      <c r="B18" s="81"/>
      <c r="C18" s="81"/>
      <c r="D18" s="81"/>
      <c r="E18" s="90"/>
      <c r="F18" s="90"/>
      <c r="G18" s="90"/>
      <c r="H18" s="90"/>
      <c r="I18" s="90"/>
      <c r="J18" s="90"/>
      <c r="K18" s="90"/>
      <c r="L18" s="91"/>
    </row>
    <row r="19" spans="1:12" ht="18.75" x14ac:dyDescent="0.3">
      <c r="A19" s="81"/>
      <c r="B19" s="81"/>
      <c r="C19" s="81"/>
      <c r="D19" s="81"/>
      <c r="E19" s="92" t="s">
        <v>116</v>
      </c>
      <c r="F19" s="93" t="s">
        <v>125</v>
      </c>
      <c r="G19" s="90"/>
      <c r="H19" s="90"/>
      <c r="I19" s="90"/>
      <c r="J19" s="90"/>
      <c r="K19" s="90"/>
      <c r="L19" s="91"/>
    </row>
    <row r="20" spans="1:12" ht="74.25" customHeight="1" x14ac:dyDescent="0.3">
      <c r="A20" s="81"/>
      <c r="B20" s="81"/>
      <c r="C20" s="81"/>
      <c r="D20" s="81"/>
      <c r="E20" s="94" t="s">
        <v>117</v>
      </c>
      <c r="F20" s="262" t="s">
        <v>139</v>
      </c>
      <c r="G20" s="262"/>
      <c r="H20" s="262"/>
      <c r="I20" s="262"/>
      <c r="J20" s="262"/>
      <c r="K20" s="262"/>
      <c r="L20" s="91"/>
    </row>
    <row r="21" spans="1:12" ht="22.5" customHeight="1" x14ac:dyDescent="0.3">
      <c r="A21" s="81"/>
      <c r="B21" s="81"/>
      <c r="C21" s="81"/>
      <c r="D21" s="81"/>
      <c r="E21" s="95" t="s">
        <v>137</v>
      </c>
      <c r="F21" s="96" t="s">
        <v>148</v>
      </c>
      <c r="G21" s="97"/>
      <c r="H21" s="97"/>
      <c r="I21" s="97"/>
      <c r="J21" s="97"/>
      <c r="K21" s="97"/>
      <c r="L21" s="91"/>
    </row>
    <row r="22" spans="1:12" ht="51" customHeight="1" x14ac:dyDescent="0.3">
      <c r="A22" s="81"/>
      <c r="B22" s="81"/>
      <c r="C22" s="81"/>
      <c r="D22" s="81"/>
      <c r="E22" s="263" t="s">
        <v>138</v>
      </c>
      <c r="F22" s="264"/>
      <c r="G22" s="264"/>
      <c r="H22" s="264"/>
      <c r="I22" s="264"/>
      <c r="J22" s="264"/>
      <c r="K22" s="265"/>
      <c r="L22" s="91"/>
    </row>
    <row r="23" spans="1:12" ht="21" customHeight="1" x14ac:dyDescent="0.35">
      <c r="A23" s="81"/>
      <c r="B23" s="81"/>
      <c r="C23" s="81"/>
      <c r="D23" s="81"/>
      <c r="E23" s="92" t="s">
        <v>86</v>
      </c>
      <c r="F23" s="93" t="s">
        <v>309</v>
      </c>
      <c r="G23" s="90"/>
      <c r="H23" s="98"/>
      <c r="I23" s="98"/>
      <c r="J23" s="98"/>
      <c r="K23" s="90"/>
      <c r="L23" s="91"/>
    </row>
    <row r="24" spans="1:12" ht="18.75" x14ac:dyDescent="0.3">
      <c r="A24" s="81"/>
      <c r="B24" s="81"/>
      <c r="C24" s="81"/>
      <c r="D24" s="81"/>
      <c r="E24" s="99"/>
      <c r="F24" s="93"/>
      <c r="G24" s="90"/>
      <c r="H24" s="90"/>
      <c r="I24" s="90"/>
      <c r="J24" s="90"/>
      <c r="K24" s="90"/>
      <c r="L24" s="91"/>
    </row>
    <row r="25" spans="1:12" ht="14.25" x14ac:dyDescent="0.3">
      <c r="A25" s="81"/>
      <c r="B25" s="81"/>
      <c r="C25" s="81"/>
      <c r="D25" s="81"/>
      <c r="E25" s="47" t="s">
        <v>118</v>
      </c>
      <c r="F25" s="81"/>
      <c r="G25" s="81"/>
      <c r="H25" s="81"/>
      <c r="I25" s="81"/>
      <c r="J25" s="81"/>
      <c r="K25" s="81"/>
    </row>
    <row r="26" spans="1:12" ht="14.25" x14ac:dyDescent="0.3">
      <c r="A26" s="81"/>
      <c r="B26" s="81"/>
      <c r="D26" s="81"/>
      <c r="E26" s="47" t="s">
        <v>129</v>
      </c>
      <c r="F26" s="81"/>
      <c r="G26" s="81"/>
      <c r="H26" s="81"/>
      <c r="I26" s="81"/>
      <c r="J26" s="81"/>
      <c r="K26" s="81"/>
    </row>
    <row r="27" spans="1:12" ht="14.25" x14ac:dyDescent="0.3">
      <c r="A27" s="81"/>
      <c r="B27" s="81"/>
      <c r="D27" s="81"/>
      <c r="E27" s="47" t="s">
        <v>140</v>
      </c>
      <c r="F27" s="81"/>
      <c r="G27" s="81"/>
      <c r="H27" s="81"/>
      <c r="I27" s="81"/>
      <c r="J27" s="81"/>
      <c r="K27" s="81"/>
    </row>
    <row r="28" spans="1:12" x14ac:dyDescent="0.2">
      <c r="A28" s="81"/>
      <c r="B28" s="81"/>
      <c r="D28" s="81"/>
      <c r="F28" s="81"/>
      <c r="G28" s="81"/>
      <c r="H28" s="81"/>
      <c r="I28" s="81"/>
      <c r="J28" s="81"/>
      <c r="K28" s="81"/>
    </row>
    <row r="29" spans="1:12" x14ac:dyDescent="0.2">
      <c r="A29" s="81"/>
      <c r="B29" s="81"/>
      <c r="C29" s="81"/>
      <c r="D29" s="81"/>
      <c r="E29" s="163" t="s">
        <v>201</v>
      </c>
      <c r="F29" s="81"/>
      <c r="G29" s="81"/>
      <c r="H29" s="81"/>
      <c r="I29" s="81"/>
      <c r="J29" s="81"/>
      <c r="K29" s="81"/>
    </row>
    <row r="30" spans="1:12" x14ac:dyDescent="0.2">
      <c r="A30" s="81"/>
      <c r="E30" s="82" t="s">
        <v>202</v>
      </c>
    </row>
    <row r="31" spans="1:12" x14ac:dyDescent="0.2">
      <c r="A31" s="81"/>
    </row>
    <row r="32" spans="1:12" x14ac:dyDescent="0.2">
      <c r="A32" s="81"/>
    </row>
    <row r="33" spans="1:1" x14ac:dyDescent="0.2">
      <c r="A33" s="81"/>
    </row>
    <row r="34" spans="1:1" x14ac:dyDescent="0.2">
      <c r="A34" s="81"/>
    </row>
    <row r="36" spans="1:1" ht="15.75" customHeight="1" x14ac:dyDescent="0.2"/>
  </sheetData>
  <mergeCells count="2">
    <mergeCell ref="F20:K20"/>
    <mergeCell ref="E22:K22"/>
  </mergeCells>
  <printOptions horizontalCentered="1" verticalCentered="1"/>
  <pageMargins left="0.78740157480314965" right="0.78740157480314965" top="0.98425196850393704" bottom="0.98425196850393704" header="0.51181102362204722" footer="0.51181102362204722"/>
  <pageSetup paperSize="9" scale="77" orientation="landscape" r:id="rId1"/>
  <headerFooter>
    <oddFooter>&amp;C&amp;"Trebuchet MS,Normal"Page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6"/>
  <sheetViews>
    <sheetView showGridLines="0" zoomScale="85" zoomScaleNormal="100" workbookViewId="0"/>
  </sheetViews>
  <sheetFormatPr baseColWidth="10" defaultColWidth="10.85546875" defaultRowHeight="15" x14ac:dyDescent="0.3"/>
  <cols>
    <col min="1" max="1" width="38.85546875" style="1" customWidth="1"/>
    <col min="2" max="2" width="78.28515625" style="1" customWidth="1"/>
    <col min="3" max="3" width="23.85546875" style="1" customWidth="1"/>
    <col min="4" max="5" width="21.140625" style="1" customWidth="1"/>
    <col min="6" max="6" width="20.42578125" style="1" customWidth="1"/>
    <col min="7" max="7" width="19" style="1" customWidth="1"/>
    <col min="8" max="256" width="10.85546875" style="1"/>
    <col min="257" max="257" width="38.85546875" style="1" customWidth="1"/>
    <col min="258" max="258" width="78.28515625" style="1" customWidth="1"/>
    <col min="259" max="259" width="23.85546875" style="1" customWidth="1"/>
    <col min="260" max="261" width="21.140625" style="1" customWidth="1"/>
    <col min="262" max="262" width="20.42578125" style="1" customWidth="1"/>
    <col min="263" max="263" width="19" style="1" customWidth="1"/>
    <col min="264" max="512" width="10.85546875" style="1"/>
    <col min="513" max="513" width="38.85546875" style="1" customWidth="1"/>
    <col min="514" max="514" width="78.28515625" style="1" customWidth="1"/>
    <col min="515" max="515" width="23.85546875" style="1" customWidth="1"/>
    <col min="516" max="517" width="21.140625" style="1" customWidth="1"/>
    <col min="518" max="518" width="20.42578125" style="1" customWidth="1"/>
    <col min="519" max="519" width="19" style="1" customWidth="1"/>
    <col min="520" max="768" width="10.85546875" style="1"/>
    <col min="769" max="769" width="38.85546875" style="1" customWidth="1"/>
    <col min="770" max="770" width="78.28515625" style="1" customWidth="1"/>
    <col min="771" max="771" width="23.85546875" style="1" customWidth="1"/>
    <col min="772" max="773" width="21.140625" style="1" customWidth="1"/>
    <col min="774" max="774" width="20.42578125" style="1" customWidth="1"/>
    <col min="775" max="775" width="19" style="1" customWidth="1"/>
    <col min="776" max="1024" width="10.85546875" style="1"/>
    <col min="1025" max="1025" width="38.85546875" style="1" customWidth="1"/>
    <col min="1026" max="1026" width="78.28515625" style="1" customWidth="1"/>
    <col min="1027" max="1027" width="23.85546875" style="1" customWidth="1"/>
    <col min="1028" max="1029" width="21.140625" style="1" customWidth="1"/>
    <col min="1030" max="1030" width="20.42578125" style="1" customWidth="1"/>
    <col min="1031" max="1031" width="19" style="1" customWidth="1"/>
    <col min="1032" max="1280" width="10.85546875" style="1"/>
    <col min="1281" max="1281" width="38.85546875" style="1" customWidth="1"/>
    <col min="1282" max="1282" width="78.28515625" style="1" customWidth="1"/>
    <col min="1283" max="1283" width="23.85546875" style="1" customWidth="1"/>
    <col min="1284" max="1285" width="21.140625" style="1" customWidth="1"/>
    <col min="1286" max="1286" width="20.42578125" style="1" customWidth="1"/>
    <col min="1287" max="1287" width="19" style="1" customWidth="1"/>
    <col min="1288" max="1536" width="10.85546875" style="1"/>
    <col min="1537" max="1537" width="38.85546875" style="1" customWidth="1"/>
    <col min="1538" max="1538" width="78.28515625" style="1" customWidth="1"/>
    <col min="1539" max="1539" width="23.85546875" style="1" customWidth="1"/>
    <col min="1540" max="1541" width="21.140625" style="1" customWidth="1"/>
    <col min="1542" max="1542" width="20.42578125" style="1" customWidth="1"/>
    <col min="1543" max="1543" width="19" style="1" customWidth="1"/>
    <col min="1544" max="1792" width="10.85546875" style="1"/>
    <col min="1793" max="1793" width="38.85546875" style="1" customWidth="1"/>
    <col min="1794" max="1794" width="78.28515625" style="1" customWidth="1"/>
    <col min="1795" max="1795" width="23.85546875" style="1" customWidth="1"/>
    <col min="1796" max="1797" width="21.140625" style="1" customWidth="1"/>
    <col min="1798" max="1798" width="20.42578125" style="1" customWidth="1"/>
    <col min="1799" max="1799" width="19" style="1" customWidth="1"/>
    <col min="1800" max="2048" width="10.85546875" style="1"/>
    <col min="2049" max="2049" width="38.85546875" style="1" customWidth="1"/>
    <col min="2050" max="2050" width="78.28515625" style="1" customWidth="1"/>
    <col min="2051" max="2051" width="23.85546875" style="1" customWidth="1"/>
    <col min="2052" max="2053" width="21.140625" style="1" customWidth="1"/>
    <col min="2054" max="2054" width="20.42578125" style="1" customWidth="1"/>
    <col min="2055" max="2055" width="19" style="1" customWidth="1"/>
    <col min="2056" max="2304" width="10.85546875" style="1"/>
    <col min="2305" max="2305" width="38.85546875" style="1" customWidth="1"/>
    <col min="2306" max="2306" width="78.28515625" style="1" customWidth="1"/>
    <col min="2307" max="2307" width="23.85546875" style="1" customWidth="1"/>
    <col min="2308" max="2309" width="21.140625" style="1" customWidth="1"/>
    <col min="2310" max="2310" width="20.42578125" style="1" customWidth="1"/>
    <col min="2311" max="2311" width="19" style="1" customWidth="1"/>
    <col min="2312" max="2560" width="10.85546875" style="1"/>
    <col min="2561" max="2561" width="38.85546875" style="1" customWidth="1"/>
    <col min="2562" max="2562" width="78.28515625" style="1" customWidth="1"/>
    <col min="2563" max="2563" width="23.85546875" style="1" customWidth="1"/>
    <col min="2564" max="2565" width="21.140625" style="1" customWidth="1"/>
    <col min="2566" max="2566" width="20.42578125" style="1" customWidth="1"/>
    <col min="2567" max="2567" width="19" style="1" customWidth="1"/>
    <col min="2568" max="2816" width="10.85546875" style="1"/>
    <col min="2817" max="2817" width="38.85546875" style="1" customWidth="1"/>
    <col min="2818" max="2818" width="78.28515625" style="1" customWidth="1"/>
    <col min="2819" max="2819" width="23.85546875" style="1" customWidth="1"/>
    <col min="2820" max="2821" width="21.140625" style="1" customWidth="1"/>
    <col min="2822" max="2822" width="20.42578125" style="1" customWidth="1"/>
    <col min="2823" max="2823" width="19" style="1" customWidth="1"/>
    <col min="2824" max="3072" width="10.85546875" style="1"/>
    <col min="3073" max="3073" width="38.85546875" style="1" customWidth="1"/>
    <col min="3074" max="3074" width="78.28515625" style="1" customWidth="1"/>
    <col min="3075" max="3075" width="23.85546875" style="1" customWidth="1"/>
    <col min="3076" max="3077" width="21.140625" style="1" customWidth="1"/>
    <col min="3078" max="3078" width="20.42578125" style="1" customWidth="1"/>
    <col min="3079" max="3079" width="19" style="1" customWidth="1"/>
    <col min="3080" max="3328" width="10.85546875" style="1"/>
    <col min="3329" max="3329" width="38.85546875" style="1" customWidth="1"/>
    <col min="3330" max="3330" width="78.28515625" style="1" customWidth="1"/>
    <col min="3331" max="3331" width="23.85546875" style="1" customWidth="1"/>
    <col min="3332" max="3333" width="21.140625" style="1" customWidth="1"/>
    <col min="3334" max="3334" width="20.42578125" style="1" customWidth="1"/>
    <col min="3335" max="3335" width="19" style="1" customWidth="1"/>
    <col min="3336" max="3584" width="10.85546875" style="1"/>
    <col min="3585" max="3585" width="38.85546875" style="1" customWidth="1"/>
    <col min="3586" max="3586" width="78.28515625" style="1" customWidth="1"/>
    <col min="3587" max="3587" width="23.85546875" style="1" customWidth="1"/>
    <col min="3588" max="3589" width="21.140625" style="1" customWidth="1"/>
    <col min="3590" max="3590" width="20.42578125" style="1" customWidth="1"/>
    <col min="3591" max="3591" width="19" style="1" customWidth="1"/>
    <col min="3592" max="3840" width="10.85546875" style="1"/>
    <col min="3841" max="3841" width="38.85546875" style="1" customWidth="1"/>
    <col min="3842" max="3842" width="78.28515625" style="1" customWidth="1"/>
    <col min="3843" max="3843" width="23.85546875" style="1" customWidth="1"/>
    <col min="3844" max="3845" width="21.140625" style="1" customWidth="1"/>
    <col min="3846" max="3846" width="20.42578125" style="1" customWidth="1"/>
    <col min="3847" max="3847" width="19" style="1" customWidth="1"/>
    <col min="3848" max="4096" width="10.85546875" style="1"/>
    <col min="4097" max="4097" width="38.85546875" style="1" customWidth="1"/>
    <col min="4098" max="4098" width="78.28515625" style="1" customWidth="1"/>
    <col min="4099" max="4099" width="23.85546875" style="1" customWidth="1"/>
    <col min="4100" max="4101" width="21.140625" style="1" customWidth="1"/>
    <col min="4102" max="4102" width="20.42578125" style="1" customWidth="1"/>
    <col min="4103" max="4103" width="19" style="1" customWidth="1"/>
    <col min="4104" max="4352" width="10.85546875" style="1"/>
    <col min="4353" max="4353" width="38.85546875" style="1" customWidth="1"/>
    <col min="4354" max="4354" width="78.28515625" style="1" customWidth="1"/>
    <col min="4355" max="4355" width="23.85546875" style="1" customWidth="1"/>
    <col min="4356" max="4357" width="21.140625" style="1" customWidth="1"/>
    <col min="4358" max="4358" width="20.42578125" style="1" customWidth="1"/>
    <col min="4359" max="4359" width="19" style="1" customWidth="1"/>
    <col min="4360" max="4608" width="10.85546875" style="1"/>
    <col min="4609" max="4609" width="38.85546875" style="1" customWidth="1"/>
    <col min="4610" max="4610" width="78.28515625" style="1" customWidth="1"/>
    <col min="4611" max="4611" width="23.85546875" style="1" customWidth="1"/>
    <col min="4612" max="4613" width="21.140625" style="1" customWidth="1"/>
    <col min="4614" max="4614" width="20.42578125" style="1" customWidth="1"/>
    <col min="4615" max="4615" width="19" style="1" customWidth="1"/>
    <col min="4616" max="4864" width="10.85546875" style="1"/>
    <col min="4865" max="4865" width="38.85546875" style="1" customWidth="1"/>
    <col min="4866" max="4866" width="78.28515625" style="1" customWidth="1"/>
    <col min="4867" max="4867" width="23.85546875" style="1" customWidth="1"/>
    <col min="4868" max="4869" width="21.140625" style="1" customWidth="1"/>
    <col min="4870" max="4870" width="20.42578125" style="1" customWidth="1"/>
    <col min="4871" max="4871" width="19" style="1" customWidth="1"/>
    <col min="4872" max="5120" width="10.85546875" style="1"/>
    <col min="5121" max="5121" width="38.85546875" style="1" customWidth="1"/>
    <col min="5122" max="5122" width="78.28515625" style="1" customWidth="1"/>
    <col min="5123" max="5123" width="23.85546875" style="1" customWidth="1"/>
    <col min="5124" max="5125" width="21.140625" style="1" customWidth="1"/>
    <col min="5126" max="5126" width="20.42578125" style="1" customWidth="1"/>
    <col min="5127" max="5127" width="19" style="1" customWidth="1"/>
    <col min="5128" max="5376" width="10.85546875" style="1"/>
    <col min="5377" max="5377" width="38.85546875" style="1" customWidth="1"/>
    <col min="5378" max="5378" width="78.28515625" style="1" customWidth="1"/>
    <col min="5379" max="5379" width="23.85546875" style="1" customWidth="1"/>
    <col min="5380" max="5381" width="21.140625" style="1" customWidth="1"/>
    <col min="5382" max="5382" width="20.42578125" style="1" customWidth="1"/>
    <col min="5383" max="5383" width="19" style="1" customWidth="1"/>
    <col min="5384" max="5632" width="10.85546875" style="1"/>
    <col min="5633" max="5633" width="38.85546875" style="1" customWidth="1"/>
    <col min="5634" max="5634" width="78.28515625" style="1" customWidth="1"/>
    <col min="5635" max="5635" width="23.85546875" style="1" customWidth="1"/>
    <col min="5636" max="5637" width="21.140625" style="1" customWidth="1"/>
    <col min="5638" max="5638" width="20.42578125" style="1" customWidth="1"/>
    <col min="5639" max="5639" width="19" style="1" customWidth="1"/>
    <col min="5640" max="5888" width="10.85546875" style="1"/>
    <col min="5889" max="5889" width="38.85546875" style="1" customWidth="1"/>
    <col min="5890" max="5890" width="78.28515625" style="1" customWidth="1"/>
    <col min="5891" max="5891" width="23.85546875" style="1" customWidth="1"/>
    <col min="5892" max="5893" width="21.140625" style="1" customWidth="1"/>
    <col min="5894" max="5894" width="20.42578125" style="1" customWidth="1"/>
    <col min="5895" max="5895" width="19" style="1" customWidth="1"/>
    <col min="5896" max="6144" width="10.85546875" style="1"/>
    <col min="6145" max="6145" width="38.85546875" style="1" customWidth="1"/>
    <col min="6146" max="6146" width="78.28515625" style="1" customWidth="1"/>
    <col min="6147" max="6147" width="23.85546875" style="1" customWidth="1"/>
    <col min="6148" max="6149" width="21.140625" style="1" customWidth="1"/>
    <col min="6150" max="6150" width="20.42578125" style="1" customWidth="1"/>
    <col min="6151" max="6151" width="19" style="1" customWidth="1"/>
    <col min="6152" max="6400" width="10.85546875" style="1"/>
    <col min="6401" max="6401" width="38.85546875" style="1" customWidth="1"/>
    <col min="6402" max="6402" width="78.28515625" style="1" customWidth="1"/>
    <col min="6403" max="6403" width="23.85546875" style="1" customWidth="1"/>
    <col min="6404" max="6405" width="21.140625" style="1" customWidth="1"/>
    <col min="6406" max="6406" width="20.42578125" style="1" customWidth="1"/>
    <col min="6407" max="6407" width="19" style="1" customWidth="1"/>
    <col min="6408" max="6656" width="10.85546875" style="1"/>
    <col min="6657" max="6657" width="38.85546875" style="1" customWidth="1"/>
    <col min="6658" max="6658" width="78.28515625" style="1" customWidth="1"/>
    <col min="6659" max="6659" width="23.85546875" style="1" customWidth="1"/>
    <col min="6660" max="6661" width="21.140625" style="1" customWidth="1"/>
    <col min="6662" max="6662" width="20.42578125" style="1" customWidth="1"/>
    <col min="6663" max="6663" width="19" style="1" customWidth="1"/>
    <col min="6664" max="6912" width="10.85546875" style="1"/>
    <col min="6913" max="6913" width="38.85546875" style="1" customWidth="1"/>
    <col min="6914" max="6914" width="78.28515625" style="1" customWidth="1"/>
    <col min="6915" max="6915" width="23.85546875" style="1" customWidth="1"/>
    <col min="6916" max="6917" width="21.140625" style="1" customWidth="1"/>
    <col min="6918" max="6918" width="20.42578125" style="1" customWidth="1"/>
    <col min="6919" max="6919" width="19" style="1" customWidth="1"/>
    <col min="6920" max="7168" width="10.85546875" style="1"/>
    <col min="7169" max="7169" width="38.85546875" style="1" customWidth="1"/>
    <col min="7170" max="7170" width="78.28515625" style="1" customWidth="1"/>
    <col min="7171" max="7171" width="23.85546875" style="1" customWidth="1"/>
    <col min="7172" max="7173" width="21.140625" style="1" customWidth="1"/>
    <col min="7174" max="7174" width="20.42578125" style="1" customWidth="1"/>
    <col min="7175" max="7175" width="19" style="1" customWidth="1"/>
    <col min="7176" max="7424" width="10.85546875" style="1"/>
    <col min="7425" max="7425" width="38.85546875" style="1" customWidth="1"/>
    <col min="7426" max="7426" width="78.28515625" style="1" customWidth="1"/>
    <col min="7427" max="7427" width="23.85546875" style="1" customWidth="1"/>
    <col min="7428" max="7429" width="21.140625" style="1" customWidth="1"/>
    <col min="7430" max="7430" width="20.42578125" style="1" customWidth="1"/>
    <col min="7431" max="7431" width="19" style="1" customWidth="1"/>
    <col min="7432" max="7680" width="10.85546875" style="1"/>
    <col min="7681" max="7681" width="38.85546875" style="1" customWidth="1"/>
    <col min="7682" max="7682" width="78.28515625" style="1" customWidth="1"/>
    <col min="7683" max="7683" width="23.85546875" style="1" customWidth="1"/>
    <col min="7684" max="7685" width="21.140625" style="1" customWidth="1"/>
    <col min="7686" max="7686" width="20.42578125" style="1" customWidth="1"/>
    <col min="7687" max="7687" width="19" style="1" customWidth="1"/>
    <col min="7688" max="7936" width="10.85546875" style="1"/>
    <col min="7937" max="7937" width="38.85546875" style="1" customWidth="1"/>
    <col min="7938" max="7938" width="78.28515625" style="1" customWidth="1"/>
    <col min="7939" max="7939" width="23.85546875" style="1" customWidth="1"/>
    <col min="7940" max="7941" width="21.140625" style="1" customWidth="1"/>
    <col min="7942" max="7942" width="20.42578125" style="1" customWidth="1"/>
    <col min="7943" max="7943" width="19" style="1" customWidth="1"/>
    <col min="7944" max="8192" width="10.85546875" style="1"/>
    <col min="8193" max="8193" width="38.85546875" style="1" customWidth="1"/>
    <col min="8194" max="8194" width="78.28515625" style="1" customWidth="1"/>
    <col min="8195" max="8195" width="23.85546875" style="1" customWidth="1"/>
    <col min="8196" max="8197" width="21.140625" style="1" customWidth="1"/>
    <col min="8198" max="8198" width="20.42578125" style="1" customWidth="1"/>
    <col min="8199" max="8199" width="19" style="1" customWidth="1"/>
    <col min="8200" max="8448" width="10.85546875" style="1"/>
    <col min="8449" max="8449" width="38.85546875" style="1" customWidth="1"/>
    <col min="8450" max="8450" width="78.28515625" style="1" customWidth="1"/>
    <col min="8451" max="8451" width="23.85546875" style="1" customWidth="1"/>
    <col min="8452" max="8453" width="21.140625" style="1" customWidth="1"/>
    <col min="8454" max="8454" width="20.42578125" style="1" customWidth="1"/>
    <col min="8455" max="8455" width="19" style="1" customWidth="1"/>
    <col min="8456" max="8704" width="10.85546875" style="1"/>
    <col min="8705" max="8705" width="38.85546875" style="1" customWidth="1"/>
    <col min="8706" max="8706" width="78.28515625" style="1" customWidth="1"/>
    <col min="8707" max="8707" width="23.85546875" style="1" customWidth="1"/>
    <col min="8708" max="8709" width="21.140625" style="1" customWidth="1"/>
    <col min="8710" max="8710" width="20.42578125" style="1" customWidth="1"/>
    <col min="8711" max="8711" width="19" style="1" customWidth="1"/>
    <col min="8712" max="8960" width="10.85546875" style="1"/>
    <col min="8961" max="8961" width="38.85546875" style="1" customWidth="1"/>
    <col min="8962" max="8962" width="78.28515625" style="1" customWidth="1"/>
    <col min="8963" max="8963" width="23.85546875" style="1" customWidth="1"/>
    <col min="8964" max="8965" width="21.140625" style="1" customWidth="1"/>
    <col min="8966" max="8966" width="20.42578125" style="1" customWidth="1"/>
    <col min="8967" max="8967" width="19" style="1" customWidth="1"/>
    <col min="8968" max="9216" width="10.85546875" style="1"/>
    <col min="9217" max="9217" width="38.85546875" style="1" customWidth="1"/>
    <col min="9218" max="9218" width="78.28515625" style="1" customWidth="1"/>
    <col min="9219" max="9219" width="23.85546875" style="1" customWidth="1"/>
    <col min="9220" max="9221" width="21.140625" style="1" customWidth="1"/>
    <col min="9222" max="9222" width="20.42578125" style="1" customWidth="1"/>
    <col min="9223" max="9223" width="19" style="1" customWidth="1"/>
    <col min="9224" max="9472" width="10.85546875" style="1"/>
    <col min="9473" max="9473" width="38.85546875" style="1" customWidth="1"/>
    <col min="9474" max="9474" width="78.28515625" style="1" customWidth="1"/>
    <col min="9475" max="9475" width="23.85546875" style="1" customWidth="1"/>
    <col min="9476" max="9477" width="21.140625" style="1" customWidth="1"/>
    <col min="9478" max="9478" width="20.42578125" style="1" customWidth="1"/>
    <col min="9479" max="9479" width="19" style="1" customWidth="1"/>
    <col min="9480" max="9728" width="10.85546875" style="1"/>
    <col min="9729" max="9729" width="38.85546875" style="1" customWidth="1"/>
    <col min="9730" max="9730" width="78.28515625" style="1" customWidth="1"/>
    <col min="9731" max="9731" width="23.85546875" style="1" customWidth="1"/>
    <col min="9732" max="9733" width="21.140625" style="1" customWidth="1"/>
    <col min="9734" max="9734" width="20.42578125" style="1" customWidth="1"/>
    <col min="9735" max="9735" width="19" style="1" customWidth="1"/>
    <col min="9736" max="9984" width="10.85546875" style="1"/>
    <col min="9985" max="9985" width="38.85546875" style="1" customWidth="1"/>
    <col min="9986" max="9986" width="78.28515625" style="1" customWidth="1"/>
    <col min="9987" max="9987" width="23.85546875" style="1" customWidth="1"/>
    <col min="9988" max="9989" width="21.140625" style="1" customWidth="1"/>
    <col min="9990" max="9990" width="20.42578125" style="1" customWidth="1"/>
    <col min="9991" max="9991" width="19" style="1" customWidth="1"/>
    <col min="9992" max="10240" width="10.85546875" style="1"/>
    <col min="10241" max="10241" width="38.85546875" style="1" customWidth="1"/>
    <col min="10242" max="10242" width="78.28515625" style="1" customWidth="1"/>
    <col min="10243" max="10243" width="23.85546875" style="1" customWidth="1"/>
    <col min="10244" max="10245" width="21.140625" style="1" customWidth="1"/>
    <col min="10246" max="10246" width="20.42578125" style="1" customWidth="1"/>
    <col min="10247" max="10247" width="19" style="1" customWidth="1"/>
    <col min="10248" max="10496" width="10.85546875" style="1"/>
    <col min="10497" max="10497" width="38.85546875" style="1" customWidth="1"/>
    <col min="10498" max="10498" width="78.28515625" style="1" customWidth="1"/>
    <col min="10499" max="10499" width="23.85546875" style="1" customWidth="1"/>
    <col min="10500" max="10501" width="21.140625" style="1" customWidth="1"/>
    <col min="10502" max="10502" width="20.42578125" style="1" customWidth="1"/>
    <col min="10503" max="10503" width="19" style="1" customWidth="1"/>
    <col min="10504" max="10752" width="10.85546875" style="1"/>
    <col min="10753" max="10753" width="38.85546875" style="1" customWidth="1"/>
    <col min="10754" max="10754" width="78.28515625" style="1" customWidth="1"/>
    <col min="10755" max="10755" width="23.85546875" style="1" customWidth="1"/>
    <col min="10756" max="10757" width="21.140625" style="1" customWidth="1"/>
    <col min="10758" max="10758" width="20.42578125" style="1" customWidth="1"/>
    <col min="10759" max="10759" width="19" style="1" customWidth="1"/>
    <col min="10760" max="11008" width="10.85546875" style="1"/>
    <col min="11009" max="11009" width="38.85546875" style="1" customWidth="1"/>
    <col min="11010" max="11010" width="78.28515625" style="1" customWidth="1"/>
    <col min="11011" max="11011" width="23.85546875" style="1" customWidth="1"/>
    <col min="11012" max="11013" width="21.140625" style="1" customWidth="1"/>
    <col min="11014" max="11014" width="20.42578125" style="1" customWidth="1"/>
    <col min="11015" max="11015" width="19" style="1" customWidth="1"/>
    <col min="11016" max="11264" width="10.85546875" style="1"/>
    <col min="11265" max="11265" width="38.85546875" style="1" customWidth="1"/>
    <col min="11266" max="11266" width="78.28515625" style="1" customWidth="1"/>
    <col min="11267" max="11267" width="23.85546875" style="1" customWidth="1"/>
    <col min="11268" max="11269" width="21.140625" style="1" customWidth="1"/>
    <col min="11270" max="11270" width="20.42578125" style="1" customWidth="1"/>
    <col min="11271" max="11271" width="19" style="1" customWidth="1"/>
    <col min="11272" max="11520" width="10.85546875" style="1"/>
    <col min="11521" max="11521" width="38.85546875" style="1" customWidth="1"/>
    <col min="11522" max="11522" width="78.28515625" style="1" customWidth="1"/>
    <col min="11523" max="11523" width="23.85546875" style="1" customWidth="1"/>
    <col min="11524" max="11525" width="21.140625" style="1" customWidth="1"/>
    <col min="11526" max="11526" width="20.42578125" style="1" customWidth="1"/>
    <col min="11527" max="11527" width="19" style="1" customWidth="1"/>
    <col min="11528" max="11776" width="10.85546875" style="1"/>
    <col min="11777" max="11777" width="38.85546875" style="1" customWidth="1"/>
    <col min="11778" max="11778" width="78.28515625" style="1" customWidth="1"/>
    <col min="11779" max="11779" width="23.85546875" style="1" customWidth="1"/>
    <col min="11780" max="11781" width="21.140625" style="1" customWidth="1"/>
    <col min="11782" max="11782" width="20.42578125" style="1" customWidth="1"/>
    <col min="11783" max="11783" width="19" style="1" customWidth="1"/>
    <col min="11784" max="12032" width="10.85546875" style="1"/>
    <col min="12033" max="12033" width="38.85546875" style="1" customWidth="1"/>
    <col min="12034" max="12034" width="78.28515625" style="1" customWidth="1"/>
    <col min="12035" max="12035" width="23.85546875" style="1" customWidth="1"/>
    <col min="12036" max="12037" width="21.140625" style="1" customWidth="1"/>
    <col min="12038" max="12038" width="20.42578125" style="1" customWidth="1"/>
    <col min="12039" max="12039" width="19" style="1" customWidth="1"/>
    <col min="12040" max="12288" width="10.85546875" style="1"/>
    <col min="12289" max="12289" width="38.85546875" style="1" customWidth="1"/>
    <col min="12290" max="12290" width="78.28515625" style="1" customWidth="1"/>
    <col min="12291" max="12291" width="23.85546875" style="1" customWidth="1"/>
    <col min="12292" max="12293" width="21.140625" style="1" customWidth="1"/>
    <col min="12294" max="12294" width="20.42578125" style="1" customWidth="1"/>
    <col min="12295" max="12295" width="19" style="1" customWidth="1"/>
    <col min="12296" max="12544" width="10.85546875" style="1"/>
    <col min="12545" max="12545" width="38.85546875" style="1" customWidth="1"/>
    <col min="12546" max="12546" width="78.28515625" style="1" customWidth="1"/>
    <col min="12547" max="12547" width="23.85546875" style="1" customWidth="1"/>
    <col min="12548" max="12549" width="21.140625" style="1" customWidth="1"/>
    <col min="12550" max="12550" width="20.42578125" style="1" customWidth="1"/>
    <col min="12551" max="12551" width="19" style="1" customWidth="1"/>
    <col min="12552" max="12800" width="10.85546875" style="1"/>
    <col min="12801" max="12801" width="38.85546875" style="1" customWidth="1"/>
    <col min="12802" max="12802" width="78.28515625" style="1" customWidth="1"/>
    <col min="12803" max="12803" width="23.85546875" style="1" customWidth="1"/>
    <col min="12804" max="12805" width="21.140625" style="1" customWidth="1"/>
    <col min="12806" max="12806" width="20.42578125" style="1" customWidth="1"/>
    <col min="12807" max="12807" width="19" style="1" customWidth="1"/>
    <col min="12808" max="13056" width="10.85546875" style="1"/>
    <col min="13057" max="13057" width="38.85546875" style="1" customWidth="1"/>
    <col min="13058" max="13058" width="78.28515625" style="1" customWidth="1"/>
    <col min="13059" max="13059" width="23.85546875" style="1" customWidth="1"/>
    <col min="13060" max="13061" width="21.140625" style="1" customWidth="1"/>
    <col min="13062" max="13062" width="20.42578125" style="1" customWidth="1"/>
    <col min="13063" max="13063" width="19" style="1" customWidth="1"/>
    <col min="13064" max="13312" width="10.85546875" style="1"/>
    <col min="13313" max="13313" width="38.85546875" style="1" customWidth="1"/>
    <col min="13314" max="13314" width="78.28515625" style="1" customWidth="1"/>
    <col min="13315" max="13315" width="23.85546875" style="1" customWidth="1"/>
    <col min="13316" max="13317" width="21.140625" style="1" customWidth="1"/>
    <col min="13318" max="13318" width="20.42578125" style="1" customWidth="1"/>
    <col min="13319" max="13319" width="19" style="1" customWidth="1"/>
    <col min="13320" max="13568" width="10.85546875" style="1"/>
    <col min="13569" max="13569" width="38.85546875" style="1" customWidth="1"/>
    <col min="13570" max="13570" width="78.28515625" style="1" customWidth="1"/>
    <col min="13571" max="13571" width="23.85546875" style="1" customWidth="1"/>
    <col min="13572" max="13573" width="21.140625" style="1" customWidth="1"/>
    <col min="13574" max="13574" width="20.42578125" style="1" customWidth="1"/>
    <col min="13575" max="13575" width="19" style="1" customWidth="1"/>
    <col min="13576" max="13824" width="10.85546875" style="1"/>
    <col min="13825" max="13825" width="38.85546875" style="1" customWidth="1"/>
    <col min="13826" max="13826" width="78.28515625" style="1" customWidth="1"/>
    <col min="13827" max="13827" width="23.85546875" style="1" customWidth="1"/>
    <col min="13828" max="13829" width="21.140625" style="1" customWidth="1"/>
    <col min="13830" max="13830" width="20.42578125" style="1" customWidth="1"/>
    <col min="13831" max="13831" width="19" style="1" customWidth="1"/>
    <col min="13832" max="14080" width="10.85546875" style="1"/>
    <col min="14081" max="14081" width="38.85546875" style="1" customWidth="1"/>
    <col min="14082" max="14082" width="78.28515625" style="1" customWidth="1"/>
    <col min="14083" max="14083" width="23.85546875" style="1" customWidth="1"/>
    <col min="14084" max="14085" width="21.140625" style="1" customWidth="1"/>
    <col min="14086" max="14086" width="20.42578125" style="1" customWidth="1"/>
    <col min="14087" max="14087" width="19" style="1" customWidth="1"/>
    <col min="14088" max="14336" width="10.85546875" style="1"/>
    <col min="14337" max="14337" width="38.85546875" style="1" customWidth="1"/>
    <col min="14338" max="14338" width="78.28515625" style="1" customWidth="1"/>
    <col min="14339" max="14339" width="23.85546875" style="1" customWidth="1"/>
    <col min="14340" max="14341" width="21.140625" style="1" customWidth="1"/>
    <col min="14342" max="14342" width="20.42578125" style="1" customWidth="1"/>
    <col min="14343" max="14343" width="19" style="1" customWidth="1"/>
    <col min="14344" max="14592" width="10.85546875" style="1"/>
    <col min="14593" max="14593" width="38.85546875" style="1" customWidth="1"/>
    <col min="14594" max="14594" width="78.28515625" style="1" customWidth="1"/>
    <col min="14595" max="14595" width="23.85546875" style="1" customWidth="1"/>
    <col min="14596" max="14597" width="21.140625" style="1" customWidth="1"/>
    <col min="14598" max="14598" width="20.42578125" style="1" customWidth="1"/>
    <col min="14599" max="14599" width="19" style="1" customWidth="1"/>
    <col min="14600" max="14848" width="10.85546875" style="1"/>
    <col min="14849" max="14849" width="38.85546875" style="1" customWidth="1"/>
    <col min="14850" max="14850" width="78.28515625" style="1" customWidth="1"/>
    <col min="14851" max="14851" width="23.85546875" style="1" customWidth="1"/>
    <col min="14852" max="14853" width="21.140625" style="1" customWidth="1"/>
    <col min="14854" max="14854" width="20.42578125" style="1" customWidth="1"/>
    <col min="14855" max="14855" width="19" style="1" customWidth="1"/>
    <col min="14856" max="15104" width="10.85546875" style="1"/>
    <col min="15105" max="15105" width="38.85546875" style="1" customWidth="1"/>
    <col min="15106" max="15106" width="78.28515625" style="1" customWidth="1"/>
    <col min="15107" max="15107" width="23.85546875" style="1" customWidth="1"/>
    <col min="15108" max="15109" width="21.140625" style="1" customWidth="1"/>
    <col min="15110" max="15110" width="20.42578125" style="1" customWidth="1"/>
    <col min="15111" max="15111" width="19" style="1" customWidth="1"/>
    <col min="15112" max="15360" width="10.85546875" style="1"/>
    <col min="15361" max="15361" width="38.85546875" style="1" customWidth="1"/>
    <col min="15362" max="15362" width="78.28515625" style="1" customWidth="1"/>
    <col min="15363" max="15363" width="23.85546875" style="1" customWidth="1"/>
    <col min="15364" max="15365" width="21.140625" style="1" customWidth="1"/>
    <col min="15366" max="15366" width="20.42578125" style="1" customWidth="1"/>
    <col min="15367" max="15367" width="19" style="1" customWidth="1"/>
    <col min="15368" max="15616" width="10.85546875" style="1"/>
    <col min="15617" max="15617" width="38.85546875" style="1" customWidth="1"/>
    <col min="15618" max="15618" width="78.28515625" style="1" customWidth="1"/>
    <col min="15619" max="15619" width="23.85546875" style="1" customWidth="1"/>
    <col min="15620" max="15621" width="21.140625" style="1" customWidth="1"/>
    <col min="15622" max="15622" width="20.42578125" style="1" customWidth="1"/>
    <col min="15623" max="15623" width="19" style="1" customWidth="1"/>
    <col min="15624" max="15872" width="10.85546875" style="1"/>
    <col min="15873" max="15873" width="38.85546875" style="1" customWidth="1"/>
    <col min="15874" max="15874" width="78.28515625" style="1" customWidth="1"/>
    <col min="15875" max="15875" width="23.85546875" style="1" customWidth="1"/>
    <col min="15876" max="15877" width="21.140625" style="1" customWidth="1"/>
    <col min="15878" max="15878" width="20.42578125" style="1" customWidth="1"/>
    <col min="15879" max="15879" width="19" style="1" customWidth="1"/>
    <col min="15880" max="16128" width="10.85546875" style="1"/>
    <col min="16129" max="16129" width="38.85546875" style="1" customWidth="1"/>
    <col min="16130" max="16130" width="78.28515625" style="1" customWidth="1"/>
    <col min="16131" max="16131" width="23.85546875" style="1" customWidth="1"/>
    <col min="16132" max="16133" width="21.140625" style="1" customWidth="1"/>
    <col min="16134" max="16134" width="20.42578125" style="1" customWidth="1"/>
    <col min="16135" max="16135" width="19" style="1" customWidth="1"/>
    <col min="16136" max="16384" width="10.85546875" style="1"/>
  </cols>
  <sheetData>
    <row r="1" spans="1:7" x14ac:dyDescent="0.3">
      <c r="A1" s="1" t="s">
        <v>310</v>
      </c>
    </row>
    <row r="2" spans="1:7" x14ac:dyDescent="0.3">
      <c r="A2" s="251"/>
      <c r="B2" s="252"/>
      <c r="C2" s="252"/>
      <c r="D2" s="252"/>
      <c r="E2" s="252"/>
      <c r="F2" s="252"/>
    </row>
    <row r="3" spans="1:7" s="254" customFormat="1" ht="33" x14ac:dyDescent="0.2">
      <c r="A3" s="253" t="s">
        <v>311</v>
      </c>
      <c r="B3" s="253" t="s">
        <v>42</v>
      </c>
      <c r="C3" s="253" t="s">
        <v>312</v>
      </c>
      <c r="D3" s="253" t="s">
        <v>313</v>
      </c>
      <c r="E3" s="253" t="s">
        <v>314</v>
      </c>
      <c r="F3" s="253" t="s">
        <v>315</v>
      </c>
      <c r="G3" s="253" t="s">
        <v>316</v>
      </c>
    </row>
    <row r="4" spans="1:7" s="254" customFormat="1" ht="63.75" customHeight="1" x14ac:dyDescent="0.2">
      <c r="A4" s="37" t="s">
        <v>317</v>
      </c>
      <c r="B4" s="37" t="s">
        <v>318</v>
      </c>
      <c r="C4" s="258">
        <v>1266715000</v>
      </c>
      <c r="D4" s="258">
        <v>1600000</v>
      </c>
      <c r="E4" s="258" t="s">
        <v>319</v>
      </c>
      <c r="F4" s="13" t="s">
        <v>320</v>
      </c>
      <c r="G4" s="13" t="s">
        <v>109</v>
      </c>
    </row>
    <row r="5" spans="1:7" s="254" customFormat="1" ht="63.75" customHeight="1" x14ac:dyDescent="0.2">
      <c r="A5" s="37" t="s">
        <v>321</v>
      </c>
      <c r="B5" s="37" t="s">
        <v>322</v>
      </c>
      <c r="C5" s="258">
        <v>23010000</v>
      </c>
      <c r="D5" s="259">
        <v>8815878</v>
      </c>
      <c r="E5" s="259">
        <v>79200000</v>
      </c>
      <c r="F5" s="13" t="s">
        <v>323</v>
      </c>
      <c r="G5" s="45" t="s">
        <v>110</v>
      </c>
    </row>
    <row r="6" spans="1:7" s="254" customFormat="1" ht="63.75" customHeight="1" x14ac:dyDescent="0.2">
      <c r="A6" s="37" t="s">
        <v>324</v>
      </c>
      <c r="B6" s="36" t="s">
        <v>325</v>
      </c>
      <c r="C6" s="258">
        <v>29614000</v>
      </c>
      <c r="D6" s="259">
        <v>2000000</v>
      </c>
      <c r="E6" s="259" t="s">
        <v>319</v>
      </c>
      <c r="F6" s="13" t="s">
        <v>326</v>
      </c>
      <c r="G6" s="45" t="s">
        <v>110</v>
      </c>
    </row>
    <row r="7" spans="1:7" x14ac:dyDescent="0.3">
      <c r="C7" s="260">
        <f>SUM(C4:C6)</f>
        <v>1319339000</v>
      </c>
      <c r="D7" s="260">
        <f>SUM(D4:D6)</f>
        <v>12415878</v>
      </c>
      <c r="E7" s="260">
        <f>SUM(E5:E6)</f>
        <v>79200000</v>
      </c>
    </row>
    <row r="8" spans="1:7" x14ac:dyDescent="0.3">
      <c r="A8" s="1" t="s">
        <v>327</v>
      </c>
    </row>
    <row r="10" spans="1:7" s="254" customFormat="1" ht="33" x14ac:dyDescent="0.2">
      <c r="A10" s="253" t="s">
        <v>311</v>
      </c>
      <c r="B10" s="253" t="s">
        <v>42</v>
      </c>
      <c r="C10" s="253" t="s">
        <v>328</v>
      </c>
      <c r="D10" s="253" t="s">
        <v>329</v>
      </c>
    </row>
    <row r="11" spans="1:7" s="254" customFormat="1" ht="45" x14ac:dyDescent="0.2">
      <c r="A11" s="256" t="s">
        <v>330</v>
      </c>
      <c r="B11" s="256" t="s">
        <v>331</v>
      </c>
      <c r="C11" s="261" t="s">
        <v>319</v>
      </c>
      <c r="D11" s="261">
        <v>220000</v>
      </c>
    </row>
    <row r="12" spans="1:7" s="254" customFormat="1" ht="66.75" customHeight="1" x14ac:dyDescent="0.2">
      <c r="A12" s="256" t="s">
        <v>332</v>
      </c>
      <c r="B12" s="256" t="s">
        <v>333</v>
      </c>
      <c r="C12" s="261">
        <v>72000000</v>
      </c>
      <c r="D12" s="261">
        <v>62553535</v>
      </c>
    </row>
    <row r="13" spans="1:7" s="254" customFormat="1" ht="52.5" customHeight="1" x14ac:dyDescent="0.2">
      <c r="A13" s="256" t="s">
        <v>334</v>
      </c>
      <c r="B13" s="256" t="s">
        <v>335</v>
      </c>
      <c r="C13" s="261">
        <v>2400000</v>
      </c>
      <c r="D13" s="261" t="s">
        <v>319</v>
      </c>
    </row>
    <row r="14" spans="1:7" s="254" customFormat="1" ht="42.75" customHeight="1" x14ac:dyDescent="0.2">
      <c r="A14" s="256" t="s">
        <v>336</v>
      </c>
      <c r="B14" s="256" t="s">
        <v>337</v>
      </c>
      <c r="C14" s="261" t="s">
        <v>319</v>
      </c>
      <c r="D14" s="261">
        <v>700000000</v>
      </c>
    </row>
    <row r="15" spans="1:7" ht="36.75" customHeight="1" x14ac:dyDescent="0.3">
      <c r="A15" s="256" t="s">
        <v>338</v>
      </c>
      <c r="B15" s="257" t="s">
        <v>339</v>
      </c>
      <c r="C15" s="261">
        <v>700000</v>
      </c>
      <c r="D15" s="261">
        <v>615350</v>
      </c>
    </row>
    <row r="16" spans="1:7" x14ac:dyDescent="0.3">
      <c r="C16" s="255"/>
      <c r="D16" s="255"/>
    </row>
  </sheetData>
  <printOptions horizontalCentered="1"/>
  <pageMargins left="0.39370078740157483" right="0.39370078740157483" top="0.98425196850393704" bottom="0.98425196850393704" header="0.51181102362204722" footer="0.51181102362204722"/>
  <pageSetup paperSize="9" scale="63" orientation="landscape" r:id="rId1"/>
  <headerFooter alignWithMargins="0">
    <oddHeader>&amp;C&amp;"Trebuchet MS,Normal"Référentiel de Contrôle Interne Comptable - &amp;A&amp;R&amp;"Trebuchet MS,Normal"MENESR</oddHeader>
    <oddFooter>&amp;C&amp;"Trebuchet MS,Normal"Page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5"/>
  <sheetViews>
    <sheetView workbookViewId="0">
      <selection activeCell="C19" sqref="C19"/>
    </sheetView>
  </sheetViews>
  <sheetFormatPr baseColWidth="10" defaultRowHeight="15" x14ac:dyDescent="0.25"/>
  <cols>
    <col min="1" max="1" width="8.85546875" style="178" customWidth="1"/>
    <col min="2" max="2" width="25.140625" style="178" customWidth="1"/>
    <col min="3" max="3" width="31.85546875" style="178" bestFit="1" customWidth="1"/>
    <col min="4" max="5" width="16.85546875" style="178" customWidth="1"/>
    <col min="6" max="6" width="4" style="178" customWidth="1"/>
    <col min="7" max="7" width="11.42578125" style="178" customWidth="1"/>
    <col min="8" max="11" width="11.42578125" style="178"/>
    <col min="12" max="12" width="3.85546875" style="178" customWidth="1"/>
    <col min="13" max="16384" width="11.42578125" style="178"/>
  </cols>
  <sheetData>
    <row r="1" spans="1:14" x14ac:dyDescent="0.25">
      <c r="A1" s="186" t="s">
        <v>242</v>
      </c>
      <c r="B1" s="185"/>
      <c r="C1" s="185"/>
      <c r="D1" s="185"/>
      <c r="E1" s="185"/>
      <c r="F1" s="185"/>
      <c r="G1" s="185"/>
      <c r="H1" s="185"/>
      <c r="I1" s="185"/>
      <c r="J1" s="185"/>
      <c r="K1" s="185"/>
      <c r="L1" s="185"/>
      <c r="M1" s="185"/>
      <c r="N1" s="185"/>
    </row>
    <row r="2" spans="1:14" x14ac:dyDescent="0.25">
      <c r="A2" s="185"/>
      <c r="B2" s="185"/>
      <c r="C2" s="185"/>
      <c r="D2" s="185"/>
      <c r="E2" s="185"/>
      <c r="F2" s="185"/>
      <c r="G2" s="185"/>
      <c r="H2" s="185"/>
      <c r="I2" s="185"/>
      <c r="J2" s="185"/>
      <c r="K2" s="185"/>
      <c r="L2" s="185"/>
      <c r="M2" s="185"/>
      <c r="N2" s="185"/>
    </row>
    <row r="3" spans="1:14" x14ac:dyDescent="0.25">
      <c r="A3" s="185"/>
      <c r="B3" s="185"/>
      <c r="C3" s="185"/>
      <c r="D3" s="185"/>
      <c r="E3" s="185"/>
      <c r="F3" s="185"/>
      <c r="G3" s="185"/>
      <c r="H3" s="185"/>
      <c r="I3" s="185"/>
      <c r="J3" s="185"/>
      <c r="K3" s="185"/>
      <c r="L3" s="185"/>
      <c r="M3" s="185"/>
      <c r="N3" s="185"/>
    </row>
    <row r="4" spans="1:14" x14ac:dyDescent="0.25">
      <c r="A4" s="186" t="s">
        <v>243</v>
      </c>
      <c r="B4" s="185"/>
      <c r="C4" s="185"/>
      <c r="D4" s="185"/>
      <c r="E4" s="185"/>
      <c r="F4" s="185"/>
      <c r="G4" s="185"/>
      <c r="H4" s="185"/>
      <c r="I4" s="185"/>
      <c r="J4" s="185"/>
      <c r="K4" s="185"/>
      <c r="L4" s="185"/>
      <c r="M4" s="185"/>
      <c r="N4" s="185"/>
    </row>
    <row r="5" spans="1:14" x14ac:dyDescent="0.25">
      <c r="A5" s="185"/>
      <c r="B5" s="185"/>
      <c r="C5" s="185"/>
      <c r="D5" s="185"/>
      <c r="E5" s="185"/>
      <c r="F5" s="185"/>
      <c r="G5" s="185"/>
      <c r="H5" s="185"/>
      <c r="I5" s="185"/>
      <c r="J5" s="185"/>
      <c r="K5" s="185"/>
      <c r="L5" s="185"/>
      <c r="M5" s="185"/>
      <c r="N5" s="185"/>
    </row>
    <row r="6" spans="1:14" x14ac:dyDescent="0.25">
      <c r="A6" s="202" t="s">
        <v>264</v>
      </c>
      <c r="B6" s="185"/>
      <c r="C6" s="185"/>
      <c r="D6" s="185"/>
      <c r="E6" s="185"/>
      <c r="F6" s="185"/>
      <c r="G6" s="185"/>
      <c r="H6" s="185"/>
      <c r="I6" s="185"/>
      <c r="J6" s="185"/>
      <c r="K6" s="185"/>
      <c r="L6" s="185"/>
      <c r="M6" s="185"/>
      <c r="N6" s="185"/>
    </row>
    <row r="7" spans="1:14" x14ac:dyDescent="0.25">
      <c r="A7" s="202" t="s">
        <v>267</v>
      </c>
      <c r="B7" s="185"/>
      <c r="C7" s="185"/>
      <c r="D7" s="185"/>
      <c r="E7" s="185"/>
      <c r="F7" s="185"/>
      <c r="G7" s="185"/>
      <c r="H7" s="185"/>
      <c r="I7" s="185"/>
      <c r="J7" s="185"/>
      <c r="K7" s="185"/>
      <c r="L7" s="185"/>
      <c r="M7" s="185"/>
      <c r="N7" s="185"/>
    </row>
    <row r="8" spans="1:14" x14ac:dyDescent="0.25">
      <c r="A8" s="185"/>
      <c r="B8" s="185"/>
      <c r="C8" s="185"/>
      <c r="D8" s="185"/>
      <c r="E8" s="185"/>
      <c r="F8" s="185"/>
      <c r="G8" s="185"/>
      <c r="H8" s="185"/>
      <c r="I8" s="185"/>
      <c r="J8" s="185"/>
      <c r="K8" s="185"/>
      <c r="L8" s="185"/>
      <c r="M8" s="185"/>
      <c r="N8" s="185"/>
    </row>
    <row r="9" spans="1:14" ht="60" x14ac:dyDescent="0.25">
      <c r="A9" s="185"/>
      <c r="B9" s="187" t="s">
        <v>244</v>
      </c>
      <c r="C9" s="187" t="s">
        <v>245</v>
      </c>
      <c r="D9" s="194" t="s">
        <v>266</v>
      </c>
      <c r="E9" s="194" t="s">
        <v>265</v>
      </c>
      <c r="F9" s="185"/>
      <c r="G9" s="194" t="s">
        <v>246</v>
      </c>
      <c r="H9" s="188" t="s">
        <v>247</v>
      </c>
      <c r="I9" s="188" t="s">
        <v>248</v>
      </c>
      <c r="J9" s="188" t="s">
        <v>249</v>
      </c>
      <c r="K9" s="188" t="s">
        <v>250</v>
      </c>
      <c r="L9" s="185"/>
      <c r="M9" s="185"/>
      <c r="N9" s="185"/>
    </row>
    <row r="10" spans="1:14" x14ac:dyDescent="0.25">
      <c r="A10" s="185"/>
      <c r="B10" s="294" t="s">
        <v>251</v>
      </c>
      <c r="C10" s="181" t="s">
        <v>252</v>
      </c>
      <c r="D10" s="181"/>
      <c r="E10" s="189"/>
      <c r="F10" s="185"/>
      <c r="G10" s="195" t="s">
        <v>253</v>
      </c>
      <c r="H10" s="191"/>
      <c r="I10" s="180">
        <f>E10</f>
        <v>0</v>
      </c>
      <c r="J10" s="180">
        <f>H10</f>
        <v>0</v>
      </c>
      <c r="K10" s="180">
        <f>H10+I10-J10</f>
        <v>0</v>
      </c>
      <c r="L10" s="185"/>
      <c r="M10" s="185"/>
      <c r="N10" s="185"/>
    </row>
    <row r="11" spans="1:14" x14ac:dyDescent="0.25">
      <c r="A11" s="185"/>
      <c r="B11" s="294"/>
      <c r="C11" s="181" t="s">
        <v>254</v>
      </c>
      <c r="D11" s="181"/>
      <c r="E11" s="189"/>
      <c r="F11" s="185"/>
      <c r="G11" s="195" t="s">
        <v>255</v>
      </c>
      <c r="H11" s="191"/>
      <c r="I11" s="180">
        <f>E11</f>
        <v>0</v>
      </c>
      <c r="J11" s="180">
        <f>H11</f>
        <v>0</v>
      </c>
      <c r="K11" s="180">
        <f>H11+I11-J11</f>
        <v>0</v>
      </c>
      <c r="L11" s="185"/>
      <c r="M11" s="185"/>
      <c r="N11" s="185"/>
    </row>
    <row r="12" spans="1:14" x14ac:dyDescent="0.25">
      <c r="A12" s="185"/>
      <c r="B12" s="294"/>
      <c r="C12" s="181" t="s">
        <v>256</v>
      </c>
      <c r="D12" s="181"/>
      <c r="E12" s="189"/>
      <c r="F12" s="185"/>
      <c r="G12" s="195" t="s">
        <v>257</v>
      </c>
      <c r="H12" s="191"/>
      <c r="I12" s="180">
        <f>E12</f>
        <v>0</v>
      </c>
      <c r="J12" s="180">
        <f>H12</f>
        <v>0</v>
      </c>
      <c r="K12" s="180">
        <f>H12+I12-J12</f>
        <v>0</v>
      </c>
      <c r="L12" s="185"/>
      <c r="M12" s="185"/>
      <c r="N12" s="185"/>
    </row>
    <row r="13" spans="1:14" ht="15.75" thickBot="1" x14ac:dyDescent="0.3">
      <c r="A13" s="185"/>
      <c r="B13" s="294"/>
      <c r="C13" s="182" t="s">
        <v>258</v>
      </c>
      <c r="D13" s="182"/>
      <c r="E13" s="190"/>
      <c r="F13" s="185"/>
      <c r="G13" s="195" t="s">
        <v>259</v>
      </c>
      <c r="H13" s="196"/>
      <c r="I13" s="197">
        <f>E13</f>
        <v>0</v>
      </c>
      <c r="J13" s="197">
        <f>H13</f>
        <v>0</v>
      </c>
      <c r="K13" s="197">
        <f>H13+I13-J13</f>
        <v>0</v>
      </c>
      <c r="L13" s="185"/>
      <c r="M13" s="185"/>
      <c r="N13" s="185"/>
    </row>
    <row r="14" spans="1:14" ht="15.75" thickBot="1" x14ac:dyDescent="0.3">
      <c r="A14" s="185"/>
      <c r="C14" s="183" t="s">
        <v>260</v>
      </c>
      <c r="D14" s="184">
        <f>SUM(D10:D13)</f>
        <v>0</v>
      </c>
      <c r="E14" s="184">
        <f>SUM(E10:E13)</f>
        <v>0</v>
      </c>
      <c r="F14" s="185"/>
      <c r="G14" s="185"/>
      <c r="H14" s="199">
        <f>SUM(H10:H13)</f>
        <v>0</v>
      </c>
      <c r="I14" s="198">
        <f>SUM(I10:I13)</f>
        <v>0</v>
      </c>
      <c r="J14" s="198">
        <f>H14</f>
        <v>0</v>
      </c>
      <c r="K14" s="184">
        <f>H14+I14-J14</f>
        <v>0</v>
      </c>
      <c r="L14" s="185"/>
      <c r="M14" s="185"/>
      <c r="N14" s="185"/>
    </row>
    <row r="15" spans="1:14" x14ac:dyDescent="0.25">
      <c r="A15" s="185"/>
      <c r="B15" s="185"/>
      <c r="C15" s="185"/>
      <c r="D15" s="185"/>
      <c r="E15" s="185"/>
      <c r="F15" s="185"/>
      <c r="G15" s="185"/>
      <c r="H15" s="185"/>
      <c r="I15" s="185"/>
      <c r="J15" s="185"/>
      <c r="K15" s="185"/>
      <c r="L15" s="185"/>
      <c r="M15" s="185"/>
      <c r="N15" s="185"/>
    </row>
    <row r="16" spans="1:14" x14ac:dyDescent="0.25">
      <c r="A16" s="185"/>
      <c r="B16" s="185"/>
      <c r="C16" s="185"/>
      <c r="D16" s="193" t="s">
        <v>261</v>
      </c>
      <c r="E16" s="192">
        <f>E14-D14</f>
        <v>0</v>
      </c>
      <c r="F16" s="185"/>
      <c r="G16" s="185"/>
      <c r="H16" s="185"/>
      <c r="I16" s="185"/>
      <c r="J16" s="185"/>
      <c r="K16" s="185"/>
      <c r="L16" s="185"/>
      <c r="M16" s="185"/>
      <c r="N16" s="185"/>
    </row>
    <row r="17" spans="1:14" x14ac:dyDescent="0.25">
      <c r="A17" s="185"/>
      <c r="B17" s="185"/>
      <c r="C17" s="185"/>
      <c r="D17" s="193" t="s">
        <v>262</v>
      </c>
      <c r="E17" s="192">
        <f>K10-H10</f>
        <v>0</v>
      </c>
      <c r="F17" s="185"/>
      <c r="G17" s="185"/>
      <c r="H17" s="185"/>
      <c r="I17" s="185"/>
      <c r="J17" s="185"/>
      <c r="K17" s="185"/>
      <c r="L17" s="185"/>
      <c r="M17" s="185"/>
      <c r="N17" s="185"/>
    </row>
    <row r="18" spans="1:14" x14ac:dyDescent="0.25">
      <c r="A18" s="185"/>
      <c r="B18" s="185"/>
      <c r="C18" s="185"/>
      <c r="D18" s="185"/>
      <c r="E18" s="185"/>
      <c r="F18" s="185"/>
      <c r="G18" s="185"/>
      <c r="H18" s="185"/>
      <c r="I18" s="185"/>
      <c r="J18" s="185"/>
      <c r="K18" s="185"/>
      <c r="L18" s="185"/>
      <c r="M18" s="185"/>
      <c r="N18" s="185"/>
    </row>
    <row r="19" spans="1:14" x14ac:dyDescent="0.25">
      <c r="A19" s="185"/>
      <c r="B19" s="185"/>
      <c r="C19" s="185"/>
      <c r="D19" s="185"/>
      <c r="E19" s="185"/>
      <c r="F19" s="185"/>
      <c r="G19" s="185"/>
      <c r="H19" s="185"/>
      <c r="I19" s="185"/>
      <c r="J19" s="185"/>
      <c r="K19" s="185"/>
      <c r="L19" s="185"/>
      <c r="M19" s="185"/>
      <c r="N19" s="185"/>
    </row>
    <row r="20" spans="1:14" x14ac:dyDescent="0.25">
      <c r="A20" s="185"/>
      <c r="B20" s="295" t="s">
        <v>263</v>
      </c>
      <c r="C20" s="296"/>
      <c r="D20" s="296"/>
      <c r="E20" s="297"/>
      <c r="F20" s="185"/>
      <c r="G20" s="185"/>
      <c r="H20" s="185"/>
      <c r="I20" s="185"/>
      <c r="J20" s="185"/>
      <c r="K20" s="185"/>
      <c r="L20" s="185"/>
      <c r="M20" s="185"/>
      <c r="N20" s="185"/>
    </row>
    <row r="21" spans="1:14" x14ac:dyDescent="0.25">
      <c r="A21" s="185"/>
      <c r="B21" s="298"/>
      <c r="C21" s="299"/>
      <c r="D21" s="299"/>
      <c r="E21" s="300"/>
      <c r="F21" s="185"/>
      <c r="G21" s="185"/>
      <c r="H21" s="185"/>
      <c r="I21" s="185"/>
      <c r="J21" s="185"/>
      <c r="K21" s="185"/>
      <c r="L21" s="185"/>
      <c r="M21" s="185"/>
      <c r="N21" s="185"/>
    </row>
    <row r="22" spans="1:14" x14ac:dyDescent="0.25">
      <c r="A22" s="185"/>
      <c r="B22" s="298"/>
      <c r="C22" s="299"/>
      <c r="D22" s="299"/>
      <c r="E22" s="300"/>
      <c r="F22" s="185"/>
      <c r="G22" s="185"/>
      <c r="H22" s="185"/>
      <c r="I22" s="185"/>
      <c r="J22" s="185"/>
      <c r="K22" s="185"/>
      <c r="L22" s="185"/>
      <c r="M22" s="185"/>
      <c r="N22" s="185"/>
    </row>
    <row r="23" spans="1:14" x14ac:dyDescent="0.25">
      <c r="A23" s="185"/>
      <c r="B23" s="301"/>
      <c r="C23" s="302"/>
      <c r="D23" s="302"/>
      <c r="E23" s="303"/>
      <c r="F23" s="185"/>
      <c r="G23" s="185"/>
      <c r="H23" s="185"/>
      <c r="I23" s="185"/>
      <c r="J23" s="185"/>
      <c r="K23" s="185"/>
      <c r="L23" s="185"/>
      <c r="M23" s="185"/>
      <c r="N23" s="185"/>
    </row>
    <row r="24" spans="1:14" x14ac:dyDescent="0.25">
      <c r="A24" s="185"/>
      <c r="B24" s="185"/>
      <c r="C24" s="185"/>
      <c r="D24" s="185"/>
      <c r="E24" s="185"/>
      <c r="F24" s="185"/>
      <c r="G24" s="185"/>
      <c r="H24" s="185"/>
      <c r="I24" s="185"/>
      <c r="J24" s="185"/>
      <c r="K24" s="185"/>
      <c r="L24" s="185"/>
      <c r="M24" s="185"/>
      <c r="N24" s="185"/>
    </row>
    <row r="25" spans="1:14" x14ac:dyDescent="0.25">
      <c r="A25" s="185"/>
      <c r="B25" s="185"/>
      <c r="C25" s="185"/>
      <c r="D25" s="185"/>
      <c r="E25" s="185"/>
      <c r="F25" s="185"/>
      <c r="G25" s="185"/>
      <c r="H25" s="185"/>
      <c r="I25" s="185"/>
      <c r="J25" s="185"/>
      <c r="K25" s="185"/>
      <c r="L25" s="185"/>
      <c r="M25" s="185"/>
      <c r="N25" s="185"/>
    </row>
  </sheetData>
  <mergeCells count="2">
    <mergeCell ref="B10:B13"/>
    <mergeCell ref="B20:E23"/>
  </mergeCells>
  <pageMargins left="0.70866141732283472" right="0.70866141732283472" top="0.74803149606299213" bottom="0.74803149606299213" header="0.31496062992125984" footer="0.31496062992125984"/>
  <pageSetup paperSize="9" scale="71" fitToHeight="0" orientation="landscape" r:id="rId1"/>
  <headerFooter>
    <oddHeader>&amp;C&amp;"Trebuchet MS,Normal"Référentiel de Contrôle Interne Comptable - &amp;A&amp;R&amp;"Trebuchet MS,Normal"MENJ - MESRI</oddHeader>
    <oddFooter>&amp;C&amp;"Trebuchet MS,Normal"&amp;P /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3"/>
  <sheetViews>
    <sheetView showGridLines="0" topLeftCell="A4" zoomScale="85" zoomScaleNormal="85" workbookViewId="0">
      <selection activeCell="D18" sqref="D18"/>
    </sheetView>
  </sheetViews>
  <sheetFormatPr baseColWidth="10" defaultColWidth="10.85546875" defaultRowHeight="15" outlineLevelRow="1" x14ac:dyDescent="0.3"/>
  <cols>
    <col min="1" max="1" width="48.7109375" style="91" customWidth="1"/>
    <col min="2" max="2" width="103.42578125" style="91" customWidth="1"/>
    <col min="3" max="3" width="9.85546875" style="91" bestFit="1" customWidth="1"/>
    <col min="4" max="16384" width="10.85546875" style="91"/>
  </cols>
  <sheetData>
    <row r="1" spans="1:10" ht="15.75" thickBot="1" x14ac:dyDescent="0.35">
      <c r="A1" s="100" t="s">
        <v>74</v>
      </c>
    </row>
    <row r="2" spans="1:10" s="103" customFormat="1" ht="21.75" customHeight="1" x14ac:dyDescent="0.2">
      <c r="A2" s="101" t="s">
        <v>117</v>
      </c>
      <c r="B2" s="102" t="s">
        <v>143</v>
      </c>
      <c r="J2" s="103">
        <v>2</v>
      </c>
    </row>
    <row r="3" spans="1:10" s="103" customFormat="1" ht="21.75" customHeight="1" x14ac:dyDescent="0.2">
      <c r="A3" s="104" t="s">
        <v>99</v>
      </c>
      <c r="B3" s="105"/>
      <c r="D3" s="82"/>
      <c r="E3" s="82"/>
      <c r="F3" s="82"/>
      <c r="G3" s="82"/>
      <c r="H3" s="82"/>
      <c r="I3" s="82"/>
    </row>
    <row r="4" spans="1:10" s="103" customFormat="1" ht="21.75" customHeight="1" x14ac:dyDescent="0.2">
      <c r="A4" s="104" t="s">
        <v>67</v>
      </c>
      <c r="B4" s="106" t="s">
        <v>269</v>
      </c>
      <c r="D4" s="82"/>
      <c r="E4" s="82"/>
      <c r="F4" s="82"/>
      <c r="G4" s="82"/>
      <c r="H4" s="82"/>
      <c r="I4" s="82"/>
    </row>
    <row r="5" spans="1:10" s="103" customFormat="1" ht="21.75" customHeight="1" thickBot="1" x14ac:dyDescent="0.25">
      <c r="A5" s="107" t="s">
        <v>75</v>
      </c>
      <c r="B5" s="108">
        <v>43770</v>
      </c>
      <c r="D5" s="82"/>
      <c r="E5" s="82"/>
      <c r="F5" s="82"/>
      <c r="G5" s="82"/>
      <c r="H5" s="82"/>
      <c r="I5" s="82"/>
    </row>
    <row r="6" spans="1:10" x14ac:dyDescent="0.3">
      <c r="D6" s="82"/>
      <c r="E6" s="82"/>
      <c r="F6" s="82"/>
      <c r="G6" s="82"/>
      <c r="H6" s="82"/>
      <c r="I6" s="82"/>
    </row>
    <row r="7" spans="1:10" ht="15.75" thickBot="1" x14ac:dyDescent="0.35">
      <c r="A7" s="100" t="s">
        <v>93</v>
      </c>
    </row>
    <row r="8" spans="1:10" ht="39" customHeight="1" x14ac:dyDescent="0.3">
      <c r="A8" s="101" t="s">
        <v>117</v>
      </c>
      <c r="B8" s="30" t="s">
        <v>115</v>
      </c>
    </row>
    <row r="9" spans="1:10" ht="90" x14ac:dyDescent="0.3">
      <c r="A9" s="104" t="s">
        <v>85</v>
      </c>
      <c r="B9" s="31" t="s">
        <v>122</v>
      </c>
    </row>
    <row r="10" spans="1:10" ht="41.25" customHeight="1" x14ac:dyDescent="0.3">
      <c r="A10" s="104" t="s">
        <v>73</v>
      </c>
      <c r="B10" s="31" t="s">
        <v>123</v>
      </c>
    </row>
    <row r="11" spans="1:10" ht="120" x14ac:dyDescent="0.3">
      <c r="A11" s="104" t="s">
        <v>113</v>
      </c>
      <c r="B11" s="31" t="s">
        <v>124</v>
      </c>
    </row>
    <row r="12" spans="1:10" ht="75.75" thickBot="1" x14ac:dyDescent="0.35">
      <c r="A12" s="107" t="s">
        <v>119</v>
      </c>
      <c r="B12" s="32" t="s">
        <v>5</v>
      </c>
    </row>
    <row r="13" spans="1:10" ht="16.5" customHeight="1" x14ac:dyDescent="0.3">
      <c r="B13" s="109"/>
    </row>
    <row r="14" spans="1:10" ht="17.25" customHeight="1" thickBot="1" x14ac:dyDescent="0.35">
      <c r="A14" s="100" t="s">
        <v>97</v>
      </c>
      <c r="B14" s="109"/>
    </row>
    <row r="15" spans="1:10" ht="16.5" thickBot="1" x14ac:dyDescent="0.4">
      <c r="A15" s="113" t="s">
        <v>86</v>
      </c>
      <c r="B15" s="114" t="s">
        <v>98</v>
      </c>
      <c r="C15" s="115" t="s">
        <v>87</v>
      </c>
    </row>
    <row r="16" spans="1:10" ht="15.75" x14ac:dyDescent="0.35">
      <c r="A16" s="116" t="s">
        <v>114</v>
      </c>
      <c r="B16" s="117" t="s">
        <v>88</v>
      </c>
      <c r="C16" s="118">
        <v>41067</v>
      </c>
    </row>
    <row r="17" spans="1:6" ht="15.75" x14ac:dyDescent="0.35">
      <c r="A17" s="33" t="s">
        <v>4</v>
      </c>
      <c r="B17" s="112" t="s">
        <v>6</v>
      </c>
      <c r="C17" s="34">
        <v>41081</v>
      </c>
    </row>
    <row r="18" spans="1:6" ht="15.75" x14ac:dyDescent="0.35">
      <c r="A18" s="160" t="s">
        <v>141</v>
      </c>
      <c r="B18" s="162" t="s">
        <v>142</v>
      </c>
      <c r="C18" s="161">
        <v>41828</v>
      </c>
    </row>
    <row r="19" spans="1:6" ht="15.75" x14ac:dyDescent="0.35">
      <c r="A19" s="160" t="s">
        <v>200</v>
      </c>
      <c r="B19" s="162" t="s">
        <v>199</v>
      </c>
      <c r="C19" s="161">
        <v>42037</v>
      </c>
    </row>
    <row r="20" spans="1:6" ht="15" customHeight="1" x14ac:dyDescent="0.35">
      <c r="A20" s="160" t="s">
        <v>275</v>
      </c>
      <c r="B20" s="244" t="s">
        <v>268</v>
      </c>
      <c r="C20" s="245">
        <v>43770</v>
      </c>
    </row>
    <row r="21" spans="1:6" ht="15.75" hidden="1" outlineLevel="1" x14ac:dyDescent="0.35">
      <c r="A21" s="160" t="s">
        <v>276</v>
      </c>
    </row>
    <row r="22" spans="1:6" ht="15.75" hidden="1" outlineLevel="1" x14ac:dyDescent="0.35">
      <c r="A22" s="160" t="s">
        <v>277</v>
      </c>
      <c r="F22" s="100"/>
    </row>
    <row r="23" spans="1:6" ht="15.75" hidden="1" outlineLevel="1" x14ac:dyDescent="0.35">
      <c r="A23" s="160" t="s">
        <v>278</v>
      </c>
    </row>
    <row r="24" spans="1:6" ht="15.75" hidden="1" outlineLevel="1" x14ac:dyDescent="0.35">
      <c r="A24" s="160" t="s">
        <v>279</v>
      </c>
    </row>
    <row r="25" spans="1:6" ht="15.75" hidden="1" outlineLevel="1" x14ac:dyDescent="0.35">
      <c r="A25" s="160" t="s">
        <v>280</v>
      </c>
    </row>
    <row r="26" spans="1:6" ht="14.25" hidden="1" customHeight="1" outlineLevel="1" x14ac:dyDescent="0.35">
      <c r="A26" s="160" t="s">
        <v>281</v>
      </c>
      <c r="B26" s="110"/>
    </row>
    <row r="27" spans="1:6" ht="15.75" hidden="1" outlineLevel="1" x14ac:dyDescent="0.35">
      <c r="A27" s="160" t="s">
        <v>282</v>
      </c>
      <c r="B27" s="110"/>
    </row>
    <row r="28" spans="1:6" ht="15.75" hidden="1" outlineLevel="1" x14ac:dyDescent="0.35">
      <c r="A28" s="160" t="s">
        <v>283</v>
      </c>
    </row>
    <row r="29" spans="1:6" ht="15.75" hidden="1" outlineLevel="1" x14ac:dyDescent="0.35">
      <c r="A29" s="160" t="s">
        <v>284</v>
      </c>
      <c r="B29" s="110"/>
    </row>
    <row r="30" spans="1:6" ht="15.75" hidden="1" outlineLevel="1" x14ac:dyDescent="0.35">
      <c r="A30" s="160" t="s">
        <v>285</v>
      </c>
      <c r="B30" s="110"/>
    </row>
    <row r="31" spans="1:6" ht="15.75" hidden="1" outlineLevel="1" x14ac:dyDescent="0.35">
      <c r="A31" s="160" t="s">
        <v>286</v>
      </c>
      <c r="B31" s="110"/>
    </row>
    <row r="32" spans="1:6" ht="15.75" hidden="1" outlineLevel="1" x14ac:dyDescent="0.35">
      <c r="A32" s="160" t="s">
        <v>287</v>
      </c>
      <c r="B32" s="110"/>
    </row>
    <row r="33" spans="1:1" ht="15.75" hidden="1" outlineLevel="1" x14ac:dyDescent="0.35">
      <c r="A33" s="160" t="s">
        <v>288</v>
      </c>
    </row>
    <row r="34" spans="1:1" ht="15.75" hidden="1" outlineLevel="1" x14ac:dyDescent="0.35">
      <c r="A34" s="160" t="s">
        <v>289</v>
      </c>
    </row>
    <row r="35" spans="1:1" ht="15.75" hidden="1" outlineLevel="1" x14ac:dyDescent="0.35">
      <c r="A35" s="160" t="s">
        <v>290</v>
      </c>
    </row>
    <row r="36" spans="1:1" ht="15.75" hidden="1" outlineLevel="1" x14ac:dyDescent="0.35">
      <c r="A36" s="160" t="s">
        <v>291</v>
      </c>
    </row>
    <row r="37" spans="1:1" ht="15.75" hidden="1" outlineLevel="1" x14ac:dyDescent="0.35">
      <c r="A37" s="160" t="s">
        <v>292</v>
      </c>
    </row>
    <row r="38" spans="1:1" ht="15.75" hidden="1" outlineLevel="1" x14ac:dyDescent="0.35">
      <c r="A38" s="160" t="s">
        <v>293</v>
      </c>
    </row>
    <row r="39" spans="1:1" ht="15.75" hidden="1" outlineLevel="1" x14ac:dyDescent="0.35">
      <c r="A39" s="160" t="s">
        <v>294</v>
      </c>
    </row>
    <row r="40" spans="1:1" ht="15.75" hidden="1" outlineLevel="1" x14ac:dyDescent="0.35">
      <c r="A40" s="160" t="s">
        <v>295</v>
      </c>
    </row>
    <row r="41" spans="1:1" ht="15.75" hidden="1" outlineLevel="1" x14ac:dyDescent="0.35">
      <c r="A41" s="160" t="s">
        <v>296</v>
      </c>
    </row>
    <row r="42" spans="1:1" ht="15.75" hidden="1" outlineLevel="1" x14ac:dyDescent="0.35">
      <c r="A42" s="160" t="s">
        <v>297</v>
      </c>
    </row>
    <row r="43" spans="1:1" ht="15.75" hidden="1" outlineLevel="1" x14ac:dyDescent="0.35">
      <c r="A43" s="160" t="s">
        <v>298</v>
      </c>
    </row>
    <row r="44" spans="1:1" ht="15.75" hidden="1" outlineLevel="1" x14ac:dyDescent="0.35">
      <c r="A44" s="160" t="s">
        <v>299</v>
      </c>
    </row>
    <row r="45" spans="1:1" ht="15.75" hidden="1" outlineLevel="1" x14ac:dyDescent="0.35">
      <c r="A45" s="160" t="s">
        <v>300</v>
      </c>
    </row>
    <row r="46" spans="1:1" ht="15.75" hidden="1" outlineLevel="1" x14ac:dyDescent="0.35">
      <c r="A46" s="160" t="s">
        <v>301</v>
      </c>
    </row>
    <row r="47" spans="1:1" ht="15.75" hidden="1" outlineLevel="1" x14ac:dyDescent="0.35">
      <c r="A47" s="160" t="s">
        <v>302</v>
      </c>
    </row>
    <row r="48" spans="1:1" ht="15.75" hidden="1" outlineLevel="1" x14ac:dyDescent="0.35">
      <c r="A48" s="160" t="s">
        <v>303</v>
      </c>
    </row>
    <row r="49" spans="1:3" ht="15.75" hidden="1" outlineLevel="1" x14ac:dyDescent="0.35">
      <c r="A49" s="160" t="s">
        <v>304</v>
      </c>
    </row>
    <row r="50" spans="1:3" ht="15.75" hidden="1" outlineLevel="1" x14ac:dyDescent="0.35">
      <c r="A50" s="160" t="s">
        <v>305</v>
      </c>
    </row>
    <row r="51" spans="1:3" outlineLevel="1" x14ac:dyDescent="0.3">
      <c r="A51" s="246" t="s">
        <v>269</v>
      </c>
      <c r="B51" s="244" t="s">
        <v>308</v>
      </c>
      <c r="C51" s="249"/>
    </row>
    <row r="52" spans="1:3" ht="15.75" thickBot="1" x14ac:dyDescent="0.35">
      <c r="A52" s="247" t="s">
        <v>307</v>
      </c>
      <c r="B52" s="248" t="s">
        <v>306</v>
      </c>
      <c r="C52" s="250">
        <v>44256</v>
      </c>
    </row>
    <row r="53" spans="1:3" x14ac:dyDescent="0.3">
      <c r="A53" s="111"/>
    </row>
    <row r="54" spans="1:3" x14ac:dyDescent="0.3">
      <c r="A54" s="111"/>
    </row>
    <row r="55" spans="1:3" x14ac:dyDescent="0.3">
      <c r="A55" s="111"/>
    </row>
    <row r="56" spans="1:3" x14ac:dyDescent="0.3">
      <c r="A56" s="111"/>
    </row>
    <row r="57" spans="1:3" x14ac:dyDescent="0.3">
      <c r="A57" s="111"/>
    </row>
    <row r="58" spans="1:3" x14ac:dyDescent="0.3">
      <c r="A58" s="111"/>
    </row>
    <row r="59" spans="1:3" x14ac:dyDescent="0.3">
      <c r="A59" s="111"/>
    </row>
    <row r="60" spans="1:3" x14ac:dyDescent="0.3">
      <c r="A60" s="111"/>
    </row>
    <row r="61" spans="1:3" x14ac:dyDescent="0.3">
      <c r="A61" s="111"/>
    </row>
    <row r="62" spans="1:3" x14ac:dyDescent="0.3">
      <c r="A62" s="111"/>
    </row>
    <row r="63" spans="1:3" x14ac:dyDescent="0.3">
      <c r="A63" s="111"/>
    </row>
    <row r="64" spans="1:3" x14ac:dyDescent="0.3">
      <c r="A64" s="111"/>
    </row>
    <row r="65" spans="1:1" x14ac:dyDescent="0.3">
      <c r="A65" s="111"/>
    </row>
    <row r="66" spans="1:1" x14ac:dyDescent="0.3">
      <c r="A66" s="111"/>
    </row>
    <row r="67" spans="1:1" x14ac:dyDescent="0.3">
      <c r="A67" s="111"/>
    </row>
    <row r="68" spans="1:1" x14ac:dyDescent="0.3">
      <c r="A68" s="111"/>
    </row>
    <row r="69" spans="1:1" x14ac:dyDescent="0.3">
      <c r="A69" s="111"/>
    </row>
    <row r="70" spans="1:1" x14ac:dyDescent="0.3">
      <c r="A70" s="111"/>
    </row>
    <row r="71" spans="1:1" x14ac:dyDescent="0.3">
      <c r="A71" s="111"/>
    </row>
    <row r="72" spans="1:1" x14ac:dyDescent="0.3">
      <c r="A72" s="111"/>
    </row>
    <row r="73" spans="1:1" x14ac:dyDescent="0.3">
      <c r="A73" s="111"/>
    </row>
  </sheetData>
  <printOptions horizontalCentered="1" verticalCentered="1"/>
  <pageMargins left="0.78740157480314965" right="0.78740157480314965" top="0.98425196850393704" bottom="0.98425196850393704" header="0.51181102362204722" footer="0.51181102362204722"/>
  <pageSetup paperSize="9" scale="74" orientation="landscape" r:id="rId1"/>
  <headerFooter alignWithMargins="0">
    <oddHeader>&amp;C&amp;"Trebuchet MS,Normal"Référentiel de Contrôle Interne Comptable - &amp;A&amp;R&amp;"Trebuchet MS,Normal"MENJ - MESRI</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7"/>
  <sheetViews>
    <sheetView showGridLines="0" zoomScale="85" zoomScaleNormal="85" zoomScaleSheetLayoutView="70" workbookViewId="0">
      <selection activeCell="B5" sqref="B5:F5"/>
    </sheetView>
  </sheetViews>
  <sheetFormatPr baseColWidth="10" defaultColWidth="10.85546875" defaultRowHeight="15" x14ac:dyDescent="0.3"/>
  <cols>
    <col min="1" max="4" width="35.7109375" style="91" customWidth="1"/>
    <col min="5" max="5" width="20.42578125" style="91" customWidth="1"/>
    <col min="6" max="6" width="89" style="91" customWidth="1"/>
    <col min="7" max="7" width="3.140625" style="91" customWidth="1"/>
    <col min="8" max="16384" width="10.85546875" style="91"/>
  </cols>
  <sheetData>
    <row r="1" spans="1:15" x14ac:dyDescent="0.3">
      <c r="A1" s="128" t="s">
        <v>145</v>
      </c>
      <c r="B1" s="203"/>
    </row>
    <row r="2" spans="1:15" ht="15.75" thickBot="1" x14ac:dyDescent="0.35">
      <c r="A2" s="204"/>
      <c r="B2" s="203"/>
    </row>
    <row r="3" spans="1:15" ht="30" x14ac:dyDescent="0.3">
      <c r="A3" s="205" t="s">
        <v>127</v>
      </c>
      <c r="B3" s="276"/>
      <c r="C3" s="276"/>
      <c r="D3" s="277"/>
      <c r="E3" s="277"/>
      <c r="F3" s="278"/>
    </row>
    <row r="4" spans="1:15" s="203" customFormat="1" ht="94.7" customHeight="1" x14ac:dyDescent="0.3">
      <c r="A4" s="206" t="s">
        <v>121</v>
      </c>
      <c r="B4" s="279" t="s">
        <v>340</v>
      </c>
      <c r="C4" s="280"/>
      <c r="D4" s="280"/>
      <c r="E4" s="280"/>
      <c r="F4" s="281"/>
    </row>
    <row r="5" spans="1:15" ht="48.75" customHeight="1" thickBot="1" x14ac:dyDescent="0.35">
      <c r="A5" s="207" t="s">
        <v>120</v>
      </c>
      <c r="B5" s="282" t="s">
        <v>128</v>
      </c>
      <c r="C5" s="282"/>
      <c r="D5" s="283"/>
      <c r="E5" s="283"/>
      <c r="F5" s="284"/>
    </row>
    <row r="6" spans="1:15" s="203" customFormat="1" ht="8.25" customHeight="1" x14ac:dyDescent="0.3">
      <c r="A6" s="204"/>
      <c r="B6" s="208"/>
      <c r="C6" s="208"/>
      <c r="D6" s="208"/>
      <c r="E6" s="208"/>
      <c r="F6" s="208"/>
    </row>
    <row r="7" spans="1:15" s="203" customFormat="1" ht="18.95" customHeight="1" x14ac:dyDescent="0.3">
      <c r="A7" s="100" t="s">
        <v>7</v>
      </c>
      <c r="B7" s="209"/>
      <c r="C7" s="208"/>
      <c r="D7" s="208"/>
      <c r="E7" s="208"/>
      <c r="F7" s="208"/>
    </row>
    <row r="8" spans="1:15" ht="12" customHeight="1" thickBot="1" x14ac:dyDescent="0.35">
      <c r="A8" s="164"/>
      <c r="B8" s="165"/>
      <c r="C8" s="165"/>
      <c r="D8" s="165"/>
      <c r="E8" s="165"/>
      <c r="F8" s="166"/>
      <c r="G8" s="210" t="s">
        <v>89</v>
      </c>
      <c r="H8" s="210"/>
      <c r="I8" s="211"/>
      <c r="J8" s="85"/>
      <c r="K8" s="85"/>
      <c r="L8" s="85"/>
      <c r="M8" s="85"/>
      <c r="N8" s="211"/>
      <c r="O8" s="211"/>
    </row>
    <row r="9" spans="1:15" ht="36" customHeight="1" thickBot="1" x14ac:dyDescent="0.35">
      <c r="A9" s="212" t="s">
        <v>107</v>
      </c>
      <c r="B9" s="285" t="s">
        <v>126</v>
      </c>
      <c r="C9" s="286"/>
      <c r="D9" s="285" t="s">
        <v>111</v>
      </c>
      <c r="E9" s="286"/>
      <c r="F9" s="213" t="s">
        <v>42</v>
      </c>
    </row>
    <row r="10" spans="1:15" ht="225" customHeight="1" x14ac:dyDescent="0.3">
      <c r="A10" s="214"/>
      <c r="B10" s="287"/>
      <c r="C10" s="288"/>
      <c r="D10" s="287"/>
      <c r="E10" s="288"/>
      <c r="F10" s="289" t="s">
        <v>270</v>
      </c>
    </row>
    <row r="11" spans="1:15" ht="339.75" customHeight="1" x14ac:dyDescent="0.3">
      <c r="A11" s="215"/>
      <c r="B11" s="290"/>
      <c r="C11" s="291"/>
      <c r="D11" s="292"/>
      <c r="E11" s="293"/>
      <c r="F11" s="289"/>
    </row>
    <row r="12" spans="1:15" ht="15.75" thickBot="1" x14ac:dyDescent="0.35">
      <c r="A12" s="216"/>
      <c r="B12" s="270"/>
      <c r="C12" s="271"/>
      <c r="D12" s="270"/>
      <c r="E12" s="271"/>
      <c r="F12" s="217"/>
    </row>
    <row r="13" spans="1:15" x14ac:dyDescent="0.3">
      <c r="A13" s="81"/>
      <c r="B13" s="90"/>
      <c r="C13" s="90"/>
      <c r="D13" s="90"/>
      <c r="E13" s="90"/>
      <c r="F13" s="218"/>
    </row>
    <row r="14" spans="1:15" s="203" customFormat="1" ht="18.95" customHeight="1" x14ac:dyDescent="0.3">
      <c r="A14" s="100" t="s">
        <v>8</v>
      </c>
      <c r="B14" s="209"/>
      <c r="C14" s="208"/>
      <c r="D14" s="208"/>
      <c r="E14" s="208"/>
      <c r="F14" s="208"/>
    </row>
    <row r="15" spans="1:15" ht="21" customHeight="1" thickBot="1" x14ac:dyDescent="0.35">
      <c r="A15" s="164"/>
      <c r="B15" s="165"/>
      <c r="C15" s="165"/>
      <c r="D15" s="165"/>
      <c r="E15" s="165"/>
      <c r="F15" s="166"/>
      <c r="G15" s="210" t="s">
        <v>89</v>
      </c>
      <c r="H15" s="210"/>
      <c r="I15" s="211"/>
      <c r="J15" s="85"/>
      <c r="K15" s="85"/>
      <c r="L15" s="85"/>
      <c r="M15" s="85"/>
      <c r="N15" s="211"/>
      <c r="O15" s="211"/>
    </row>
    <row r="16" spans="1:15" ht="45" customHeight="1" x14ac:dyDescent="0.3">
      <c r="A16" s="168" t="s">
        <v>107</v>
      </c>
      <c r="B16" s="272" t="s">
        <v>126</v>
      </c>
      <c r="C16" s="273"/>
      <c r="D16" s="272" t="s">
        <v>111</v>
      </c>
      <c r="E16" s="273"/>
      <c r="F16" s="170" t="s">
        <v>42</v>
      </c>
    </row>
    <row r="17" spans="1:15" ht="229.5" customHeight="1" x14ac:dyDescent="0.3">
      <c r="A17" s="219"/>
      <c r="B17" s="266"/>
      <c r="C17" s="267"/>
      <c r="D17" s="266"/>
      <c r="E17" s="267"/>
      <c r="F17" s="268" t="s">
        <v>130</v>
      </c>
    </row>
    <row r="18" spans="1:15" ht="296.25" customHeight="1" thickBot="1" x14ac:dyDescent="0.35">
      <c r="A18" s="220"/>
      <c r="B18" s="270"/>
      <c r="C18" s="271"/>
      <c r="D18" s="270"/>
      <c r="E18" s="271"/>
      <c r="F18" s="269"/>
    </row>
    <row r="20" spans="1:15" s="203" customFormat="1" ht="18.95" customHeight="1" x14ac:dyDescent="0.3">
      <c r="A20" s="100" t="s">
        <v>203</v>
      </c>
      <c r="B20" s="209"/>
      <c r="C20" s="208"/>
      <c r="D20" s="208"/>
      <c r="E20" s="208"/>
      <c r="F20" s="208"/>
    </row>
    <row r="21" spans="1:15" ht="21" customHeight="1" thickBot="1" x14ac:dyDescent="0.35">
      <c r="A21" s="164"/>
      <c r="B21" s="165"/>
      <c r="C21" s="165"/>
      <c r="D21" s="165"/>
      <c r="E21" s="165"/>
      <c r="F21" s="166"/>
      <c r="G21" s="210" t="s">
        <v>89</v>
      </c>
      <c r="H21" s="210" t="s">
        <v>46</v>
      </c>
      <c r="I21" s="211"/>
      <c r="J21" s="85"/>
      <c r="K21" s="85"/>
      <c r="L21" s="85"/>
      <c r="M21" s="85"/>
      <c r="N21" s="211"/>
      <c r="O21" s="211"/>
    </row>
    <row r="22" spans="1:15" ht="42" customHeight="1" x14ac:dyDescent="0.3">
      <c r="A22" s="168" t="s">
        <v>107</v>
      </c>
      <c r="B22" s="272" t="s">
        <v>126</v>
      </c>
      <c r="C22" s="273"/>
      <c r="D22" s="272" t="s">
        <v>111</v>
      </c>
      <c r="E22" s="273"/>
      <c r="F22" s="170" t="s">
        <v>42</v>
      </c>
    </row>
    <row r="23" spans="1:15" ht="209.25" customHeight="1" x14ac:dyDescent="0.3">
      <c r="A23" s="219"/>
      <c r="B23" s="266"/>
      <c r="C23" s="267"/>
      <c r="D23" s="266"/>
      <c r="E23" s="267"/>
      <c r="F23" s="268" t="s">
        <v>0</v>
      </c>
    </row>
    <row r="24" spans="1:15" ht="209.25" customHeight="1" thickBot="1" x14ac:dyDescent="0.35">
      <c r="A24" s="220"/>
      <c r="B24" s="270"/>
      <c r="C24" s="271"/>
      <c r="D24" s="270"/>
      <c r="E24" s="271"/>
      <c r="F24" s="269"/>
    </row>
    <row r="26" spans="1:15" x14ac:dyDescent="0.3">
      <c r="A26" s="221" t="s">
        <v>208</v>
      </c>
      <c r="B26" s="90"/>
      <c r="C26" s="90"/>
      <c r="D26" s="90"/>
      <c r="E26" s="90"/>
      <c r="F26" s="218"/>
    </row>
    <row r="27" spans="1:15" x14ac:dyDescent="0.3">
      <c r="A27" s="222"/>
      <c r="B27" s="90"/>
      <c r="C27" s="90"/>
      <c r="D27" s="90"/>
      <c r="E27" s="90"/>
      <c r="F27" s="218"/>
    </row>
    <row r="28" spans="1:15" ht="17.25" thickBot="1" x14ac:dyDescent="0.35">
      <c r="A28" s="164"/>
      <c r="B28" s="274" t="s">
        <v>126</v>
      </c>
      <c r="C28" s="275"/>
      <c r="D28" s="275"/>
      <c r="E28" s="167"/>
      <c r="F28" s="167"/>
      <c r="G28" s="165"/>
      <c r="H28" s="165"/>
      <c r="I28" s="166"/>
    </row>
    <row r="29" spans="1:15" ht="30" x14ac:dyDescent="0.3">
      <c r="A29" s="168" t="s">
        <v>107</v>
      </c>
      <c r="B29" s="223" t="s">
        <v>204</v>
      </c>
      <c r="C29" s="223" t="s">
        <v>205</v>
      </c>
      <c r="D29" s="223" t="s">
        <v>206</v>
      </c>
      <c r="E29" s="169" t="s">
        <v>207</v>
      </c>
      <c r="F29" s="170" t="s">
        <v>42</v>
      </c>
    </row>
    <row r="30" spans="1:15" ht="184.5" customHeight="1" thickBot="1" x14ac:dyDescent="0.35">
      <c r="A30" s="224"/>
      <c r="B30" s="225"/>
      <c r="C30" s="225"/>
      <c r="D30" s="225"/>
      <c r="E30" s="225"/>
      <c r="F30" s="226" t="s">
        <v>209</v>
      </c>
    </row>
    <row r="32" spans="1:15" x14ac:dyDescent="0.3">
      <c r="G32" s="203"/>
    </row>
    <row r="33" spans="1:15" s="203" customFormat="1" ht="18.95" customHeight="1" x14ac:dyDescent="0.3">
      <c r="A33" s="100" t="s">
        <v>9</v>
      </c>
      <c r="B33" s="209"/>
      <c r="C33" s="208"/>
      <c r="D33" s="208"/>
      <c r="E33" s="208"/>
      <c r="F33" s="208"/>
      <c r="G33" s="210" t="s">
        <v>89</v>
      </c>
    </row>
    <row r="34" spans="1:15" ht="21" customHeight="1" thickBot="1" x14ac:dyDescent="0.35">
      <c r="A34" s="164"/>
      <c r="B34" s="165"/>
      <c r="C34" s="165"/>
      <c r="D34" s="165"/>
      <c r="E34" s="165"/>
      <c r="F34" s="166"/>
      <c r="H34" s="210"/>
      <c r="I34" s="211"/>
      <c r="J34" s="85"/>
      <c r="K34" s="85"/>
      <c r="L34" s="85"/>
      <c r="M34" s="85"/>
      <c r="N34" s="211"/>
      <c r="O34" s="211"/>
    </row>
    <row r="35" spans="1:15" ht="41.25" customHeight="1" x14ac:dyDescent="0.3">
      <c r="A35" s="168" t="s">
        <v>107</v>
      </c>
      <c r="B35" s="272" t="s">
        <v>126</v>
      </c>
      <c r="C35" s="273"/>
      <c r="D35" s="272" t="s">
        <v>111</v>
      </c>
      <c r="E35" s="273"/>
      <c r="F35" s="170" t="s">
        <v>108</v>
      </c>
    </row>
    <row r="36" spans="1:15" ht="177.75" customHeight="1" x14ac:dyDescent="0.3">
      <c r="A36" s="219"/>
      <c r="B36" s="266"/>
      <c r="C36" s="267"/>
      <c r="D36" s="266"/>
      <c r="E36" s="267"/>
      <c r="F36" s="268" t="s">
        <v>274</v>
      </c>
    </row>
    <row r="37" spans="1:15" ht="260.25" customHeight="1" thickBot="1" x14ac:dyDescent="0.35">
      <c r="A37" s="220"/>
      <c r="B37" s="270"/>
      <c r="C37" s="271"/>
      <c r="D37" s="270"/>
      <c r="E37" s="271"/>
      <c r="F37" s="269"/>
    </row>
  </sheetData>
  <mergeCells count="34">
    <mergeCell ref="B10:C10"/>
    <mergeCell ref="D10:E10"/>
    <mergeCell ref="F10:F11"/>
    <mergeCell ref="B11:C11"/>
    <mergeCell ref="D11:E11"/>
    <mergeCell ref="B3:F3"/>
    <mergeCell ref="B4:F4"/>
    <mergeCell ref="B5:F5"/>
    <mergeCell ref="B9:C9"/>
    <mergeCell ref="D9:E9"/>
    <mergeCell ref="B28:D28"/>
    <mergeCell ref="B35:C35"/>
    <mergeCell ref="D35:E35"/>
    <mergeCell ref="B12:C12"/>
    <mergeCell ref="D12:E12"/>
    <mergeCell ref="B16:C16"/>
    <mergeCell ref="D16:E16"/>
    <mergeCell ref="B17:C17"/>
    <mergeCell ref="D17:E17"/>
    <mergeCell ref="B23:C23"/>
    <mergeCell ref="D23:E23"/>
    <mergeCell ref="F23:F24"/>
    <mergeCell ref="B24:C24"/>
    <mergeCell ref="D24:E24"/>
    <mergeCell ref="F17:F18"/>
    <mergeCell ref="B18:C18"/>
    <mergeCell ref="D18:E18"/>
    <mergeCell ref="B22:C22"/>
    <mergeCell ref="D22:E22"/>
    <mergeCell ref="B36:C36"/>
    <mergeCell ref="D36:E36"/>
    <mergeCell ref="F36:F37"/>
    <mergeCell ref="B37:C37"/>
    <mergeCell ref="D37:E37"/>
  </mergeCells>
  <printOptions horizontalCentered="1" verticalCentered="1"/>
  <pageMargins left="0.31496062992125984" right="0.27559055118110237" top="0.39370078740157483" bottom="0.23622047244094491" header="0.19685039370078741" footer="0.15748031496062992"/>
  <pageSetup paperSize="9" scale="53" fitToHeight="0" orientation="landscape" r:id="rId1"/>
  <headerFooter alignWithMargins="0">
    <oddHeader>&amp;C&amp;"Trebuchet MS,Normal"Référentiel de Contrôle Interne Comptable - &amp;A&amp;R&amp;"Trebuchet MS,Normal"MENJ - MESRI</oddHeader>
    <oddFooter>&amp;C&amp;"Trebuchet MS,Normal"Page &amp;P de &amp;N</oddFooter>
  </headerFooter>
  <rowBreaks count="3" manualBreakCount="3">
    <brk id="13" max="4" man="1"/>
    <brk id="19" max="4" man="1"/>
    <brk id="32"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0"/>
  <sheetViews>
    <sheetView showGridLines="0" zoomScale="80" zoomScaleNormal="80" zoomScaleSheetLayoutView="55" workbookViewId="0">
      <pane xSplit="1" ySplit="3" topLeftCell="B4" activePane="bottomRight" state="frozen"/>
      <selection activeCell="C19" sqref="C19"/>
      <selection pane="topRight" activeCell="C19" sqref="C19"/>
      <selection pane="bottomLeft" activeCell="C19" sqref="C19"/>
      <selection pane="bottomRight" activeCell="C6" sqref="C6"/>
    </sheetView>
  </sheetViews>
  <sheetFormatPr baseColWidth="10" defaultColWidth="10.85546875" defaultRowHeight="15" x14ac:dyDescent="0.3"/>
  <cols>
    <col min="1" max="1" width="20" style="1" customWidth="1"/>
    <col min="2" max="2" width="34.140625" style="1" customWidth="1"/>
    <col min="3" max="3" width="65.42578125" style="1" customWidth="1"/>
    <col min="4" max="4" width="15.42578125" style="1" customWidth="1"/>
    <col min="5" max="5" width="2" style="50" customWidth="1"/>
    <col min="6" max="6" width="17.42578125" style="1" customWidth="1"/>
    <col min="7" max="7" width="20" style="1" customWidth="1"/>
    <col min="8" max="8" width="1" style="1" customWidth="1"/>
    <col min="9" max="9" width="15.28515625" style="1" customWidth="1" collapsed="1"/>
    <col min="10" max="10" width="17.42578125" style="1" customWidth="1" collapsed="1"/>
    <col min="11" max="11" width="26.28515625" style="1" customWidth="1"/>
    <col min="12" max="16384" width="10.85546875" style="1"/>
  </cols>
  <sheetData>
    <row r="1" spans="1:11" ht="18" x14ac:dyDescent="0.3">
      <c r="A1" s="17" t="s">
        <v>145</v>
      </c>
      <c r="C1" s="40"/>
    </row>
    <row r="2" spans="1:11" ht="15.75" thickBot="1" x14ac:dyDescent="0.35">
      <c r="A2" s="10"/>
      <c r="B2" s="9"/>
    </row>
    <row r="3" spans="1:11" s="18" customFormat="1" ht="65.25" customHeight="1" x14ac:dyDescent="0.2">
      <c r="A3" s="126" t="s">
        <v>64</v>
      </c>
      <c r="B3" s="127" t="s">
        <v>65</v>
      </c>
      <c r="C3" s="127" t="s">
        <v>66</v>
      </c>
      <c r="D3" s="123" t="s">
        <v>68</v>
      </c>
      <c r="E3" s="51"/>
      <c r="F3" s="122" t="s">
        <v>52</v>
      </c>
      <c r="G3" s="123" t="s">
        <v>53</v>
      </c>
      <c r="H3" s="124"/>
      <c r="I3" s="122" t="s">
        <v>90</v>
      </c>
      <c r="J3" s="125" t="s">
        <v>91</v>
      </c>
      <c r="K3" s="123" t="s">
        <v>92</v>
      </c>
    </row>
    <row r="4" spans="1:11" ht="60" x14ac:dyDescent="0.3">
      <c r="A4" s="14" t="s">
        <v>149</v>
      </c>
      <c r="B4" s="37" t="s">
        <v>40</v>
      </c>
      <c r="C4" s="37" t="s">
        <v>43</v>
      </c>
      <c r="D4" s="8" t="s">
        <v>110</v>
      </c>
      <c r="E4" s="48"/>
      <c r="F4" s="15" t="s">
        <v>78</v>
      </c>
      <c r="G4" s="12" t="s">
        <v>83</v>
      </c>
      <c r="H4" s="4"/>
      <c r="I4" s="19"/>
      <c r="J4" s="5"/>
      <c r="K4" s="57"/>
    </row>
    <row r="5" spans="1:11" ht="57.75" customHeight="1" x14ac:dyDescent="0.3">
      <c r="A5" s="14" t="s">
        <v>150</v>
      </c>
      <c r="B5" s="43" t="s">
        <v>10</v>
      </c>
      <c r="C5" s="53" t="s">
        <v>34</v>
      </c>
      <c r="D5" s="8" t="s">
        <v>110</v>
      </c>
      <c r="E5" s="48"/>
      <c r="F5" s="49" t="s">
        <v>77</v>
      </c>
      <c r="G5" s="8" t="s">
        <v>83</v>
      </c>
      <c r="H5" s="4"/>
      <c r="I5" s="19"/>
      <c r="J5" s="5"/>
      <c r="K5" s="57"/>
    </row>
    <row r="6" spans="1:11" ht="75" x14ac:dyDescent="0.3">
      <c r="A6" s="14" t="s">
        <v>151</v>
      </c>
      <c r="B6" s="43" t="s">
        <v>47</v>
      </c>
      <c r="C6" s="53" t="s">
        <v>11</v>
      </c>
      <c r="D6" s="41" t="s">
        <v>109</v>
      </c>
      <c r="E6" s="48"/>
      <c r="F6" s="49" t="s">
        <v>78</v>
      </c>
      <c r="G6" s="8" t="s">
        <v>82</v>
      </c>
      <c r="H6" s="4"/>
      <c r="I6" s="19"/>
      <c r="J6" s="80"/>
      <c r="K6" s="57"/>
    </row>
    <row r="7" spans="1:11" ht="62.25" customHeight="1" x14ac:dyDescent="0.3">
      <c r="A7" s="14" t="s">
        <v>152</v>
      </c>
      <c r="B7" s="43" t="s">
        <v>48</v>
      </c>
      <c r="C7" s="53" t="s">
        <v>12</v>
      </c>
      <c r="D7" s="41" t="s">
        <v>109</v>
      </c>
      <c r="E7" s="48"/>
      <c r="F7" s="49" t="s">
        <v>78</v>
      </c>
      <c r="G7" s="8" t="s">
        <v>82</v>
      </c>
      <c r="H7" s="4"/>
      <c r="I7" s="78"/>
      <c r="J7" s="80"/>
      <c r="K7" s="79"/>
    </row>
    <row r="8" spans="1:11" ht="59.25" customHeight="1" x14ac:dyDescent="0.3">
      <c r="A8" s="14" t="s">
        <v>153</v>
      </c>
      <c r="B8" s="43" t="s">
        <v>13</v>
      </c>
      <c r="C8" s="53" t="s">
        <v>14</v>
      </c>
      <c r="D8" s="41" t="s">
        <v>109</v>
      </c>
      <c r="E8" s="48"/>
      <c r="F8" s="49" t="s">
        <v>78</v>
      </c>
      <c r="G8" s="8" t="s">
        <v>81</v>
      </c>
      <c r="H8" s="4"/>
      <c r="I8" s="19"/>
      <c r="J8" s="80"/>
      <c r="K8" s="57"/>
    </row>
    <row r="9" spans="1:11" ht="53.25" customHeight="1" x14ac:dyDescent="0.3">
      <c r="A9" s="14" t="s">
        <v>154</v>
      </c>
      <c r="B9" s="43" t="s">
        <v>15</v>
      </c>
      <c r="C9" s="53" t="s">
        <v>41</v>
      </c>
      <c r="D9" s="41" t="s">
        <v>109</v>
      </c>
      <c r="E9" s="48"/>
      <c r="F9" s="49" t="s">
        <v>77</v>
      </c>
      <c r="G9" s="8" t="s">
        <v>82</v>
      </c>
      <c r="H9" s="4"/>
      <c r="I9" s="19"/>
      <c r="J9" s="5"/>
      <c r="K9" s="57"/>
    </row>
    <row r="10" spans="1:11" ht="57" customHeight="1" x14ac:dyDescent="0.3">
      <c r="A10" s="14" t="s">
        <v>155</v>
      </c>
      <c r="B10" s="43" t="s">
        <v>16</v>
      </c>
      <c r="C10" s="53" t="s">
        <v>17</v>
      </c>
      <c r="D10" s="41" t="s">
        <v>109</v>
      </c>
      <c r="E10" s="48"/>
      <c r="F10" s="49" t="s">
        <v>77</v>
      </c>
      <c r="G10" s="8" t="s">
        <v>82</v>
      </c>
      <c r="H10" s="4"/>
      <c r="I10" s="19"/>
      <c r="J10" s="5"/>
      <c r="K10" s="57"/>
    </row>
    <row r="11" spans="1:11" ht="54.75" customHeight="1" x14ac:dyDescent="0.3">
      <c r="A11" s="14" t="s">
        <v>156</v>
      </c>
      <c r="B11" s="43" t="s">
        <v>18</v>
      </c>
      <c r="C11" s="53" t="s">
        <v>19</v>
      </c>
      <c r="D11" s="41" t="s">
        <v>109</v>
      </c>
      <c r="E11" s="48"/>
      <c r="F11" s="49" t="s">
        <v>78</v>
      </c>
      <c r="G11" s="8" t="s">
        <v>81</v>
      </c>
      <c r="H11" s="4"/>
      <c r="I11" s="19"/>
      <c r="J11" s="5"/>
      <c r="K11" s="57"/>
    </row>
    <row r="12" spans="1:11" ht="60" x14ac:dyDescent="0.3">
      <c r="A12" s="14" t="s">
        <v>157</v>
      </c>
      <c r="B12" s="43" t="s">
        <v>45</v>
      </c>
      <c r="C12" s="53" t="s">
        <v>20</v>
      </c>
      <c r="D12" s="8" t="s">
        <v>110</v>
      </c>
      <c r="E12" s="48"/>
      <c r="F12" s="49" t="s">
        <v>79</v>
      </c>
      <c r="G12" s="8" t="s">
        <v>83</v>
      </c>
      <c r="H12" s="4"/>
      <c r="I12" s="19"/>
      <c r="J12" s="5"/>
      <c r="K12" s="57"/>
    </row>
    <row r="13" spans="1:11" ht="47.25" customHeight="1" x14ac:dyDescent="0.3">
      <c r="A13" s="14" t="s">
        <v>158</v>
      </c>
      <c r="B13" s="43" t="s">
        <v>131</v>
      </c>
      <c r="C13" s="53" t="s">
        <v>132</v>
      </c>
      <c r="D13" s="8" t="s">
        <v>110</v>
      </c>
      <c r="E13" s="48"/>
      <c r="F13" s="49" t="s">
        <v>79</v>
      </c>
      <c r="G13" s="8" t="s">
        <v>82</v>
      </c>
      <c r="H13" s="4"/>
      <c r="I13" s="19"/>
      <c r="J13" s="5"/>
      <c r="K13" s="57"/>
    </row>
    <row r="14" spans="1:11" ht="50.25" customHeight="1" x14ac:dyDescent="0.3">
      <c r="A14" s="14" t="s">
        <v>159</v>
      </c>
      <c r="B14" s="43" t="s">
        <v>49</v>
      </c>
      <c r="C14" s="53" t="s">
        <v>21</v>
      </c>
      <c r="D14" s="8" t="s">
        <v>110</v>
      </c>
      <c r="E14" s="48"/>
      <c r="F14" s="49" t="s">
        <v>79</v>
      </c>
      <c r="G14" s="8" t="s">
        <v>83</v>
      </c>
      <c r="H14" s="4"/>
      <c r="I14" s="19"/>
      <c r="J14" s="5"/>
      <c r="K14" s="57"/>
    </row>
    <row r="15" spans="1:11" ht="105.75" customHeight="1" x14ac:dyDescent="0.3">
      <c r="A15" s="14" t="s">
        <v>160</v>
      </c>
      <c r="B15" s="43" t="s">
        <v>3</v>
      </c>
      <c r="C15" s="53" t="s">
        <v>135</v>
      </c>
      <c r="D15" s="8" t="s">
        <v>110</v>
      </c>
      <c r="E15" s="48"/>
      <c r="F15" s="49" t="s">
        <v>79</v>
      </c>
      <c r="G15" s="8" t="s">
        <v>82</v>
      </c>
      <c r="H15" s="4"/>
      <c r="I15" s="19"/>
      <c r="J15" s="5"/>
      <c r="K15" s="57"/>
    </row>
    <row r="16" spans="1:11" ht="47.25" customHeight="1" x14ac:dyDescent="0.3">
      <c r="A16" s="243" t="s">
        <v>210</v>
      </c>
      <c r="B16" s="241" t="s">
        <v>211</v>
      </c>
      <c r="C16" s="241" t="s">
        <v>212</v>
      </c>
      <c r="D16" s="173" t="s">
        <v>110</v>
      </c>
      <c r="E16" s="171"/>
      <c r="F16" s="172" t="s">
        <v>77</v>
      </c>
      <c r="G16" s="173" t="s">
        <v>83</v>
      </c>
      <c r="H16" s="4"/>
      <c r="I16" s="19"/>
      <c r="J16" s="5"/>
      <c r="K16" s="57"/>
    </row>
    <row r="17" spans="1:11" ht="80.099999999999994" customHeight="1" x14ac:dyDescent="0.3">
      <c r="A17" s="243" t="s">
        <v>213</v>
      </c>
      <c r="B17" s="241" t="s">
        <v>214</v>
      </c>
      <c r="C17" s="242" t="s">
        <v>215</v>
      </c>
      <c r="D17" s="173" t="s">
        <v>110</v>
      </c>
      <c r="E17" s="171"/>
      <c r="F17" s="172" t="s">
        <v>78</v>
      </c>
      <c r="G17" s="173" t="s">
        <v>83</v>
      </c>
      <c r="H17" s="4"/>
      <c r="I17" s="19"/>
      <c r="J17" s="5"/>
      <c r="K17" s="57"/>
    </row>
    <row r="18" spans="1:11" ht="80.099999999999994" customHeight="1" x14ac:dyDescent="0.3">
      <c r="A18" s="243" t="s">
        <v>216</v>
      </c>
      <c r="B18" s="241" t="s">
        <v>217</v>
      </c>
      <c r="C18" s="242" t="s">
        <v>218</v>
      </c>
      <c r="D18" s="227" t="s">
        <v>109</v>
      </c>
      <c r="E18" s="171"/>
      <c r="F18" s="172" t="s">
        <v>78</v>
      </c>
      <c r="G18" s="173" t="s">
        <v>82</v>
      </c>
      <c r="H18" s="4"/>
      <c r="I18" s="19"/>
      <c r="J18" s="5"/>
      <c r="K18" s="57"/>
    </row>
    <row r="19" spans="1:11" ht="80.099999999999994" customHeight="1" x14ac:dyDescent="0.3">
      <c r="A19" s="243" t="s">
        <v>219</v>
      </c>
      <c r="B19" s="241" t="s">
        <v>220</v>
      </c>
      <c r="C19" s="241" t="s">
        <v>221</v>
      </c>
      <c r="D19" s="173" t="s">
        <v>110</v>
      </c>
      <c r="E19" s="171"/>
      <c r="F19" s="172" t="s">
        <v>79</v>
      </c>
      <c r="G19" s="173" t="s">
        <v>83</v>
      </c>
      <c r="H19" s="4"/>
      <c r="I19" s="19"/>
      <c r="J19" s="5"/>
      <c r="K19" s="57"/>
    </row>
    <row r="20" spans="1:11" ht="27.95" customHeight="1" thickBot="1" x14ac:dyDescent="0.35">
      <c r="A20" s="24"/>
      <c r="B20" s="6"/>
      <c r="C20" s="25"/>
      <c r="D20" s="26"/>
      <c r="E20" s="48"/>
      <c r="F20" s="20"/>
      <c r="G20" s="26"/>
      <c r="H20" s="4"/>
      <c r="I20" s="20" t="str">
        <f>IF(F20="","",F20)</f>
        <v/>
      </c>
      <c r="J20" s="6" t="str">
        <f>IF(G20="","",G20)</f>
        <v/>
      </c>
      <c r="K20" s="58"/>
    </row>
  </sheetData>
  <autoFilter ref="A3:K15" xr:uid="{00000000-0009-0000-0000-000003000000}"/>
  <phoneticPr fontId="5" type="noConversion"/>
  <dataValidations count="4">
    <dataValidation type="list" allowBlank="1" showInputMessage="1" showErrorMessage="1" sqref="I4:I19 F4:F20 J20" xr:uid="{00000000-0002-0000-0300-000000000000}">
      <formula1>impact</formula1>
    </dataValidation>
    <dataValidation type="list" allowBlank="1" showInputMessage="1" showErrorMessage="1" sqref="J4:J19 G4:G20" xr:uid="{00000000-0002-0000-0300-000001000000}">
      <formula1>probabilité</formula1>
    </dataValidation>
    <dataValidation type="list" allowBlank="1" showInputMessage="1" showErrorMessage="1" sqref="I20" xr:uid="{00000000-0002-0000-0300-000002000000}">
      <formula1>IF(#REF!=1,impact,IF(#REF!=2,impactnom2,IF(#REF!=3,impactnom3,IF(#REF!=4,impactnom4,impactnom5))))</formula1>
    </dataValidation>
    <dataValidation type="list" allowBlank="1" showInputMessage="1" showErrorMessage="1" sqref="D4:D20" xr:uid="{00000000-0002-0000-0300-000003000000}">
      <formula1>"Oui,Non"</formula1>
    </dataValidation>
  </dataValidations>
  <printOptions horizontalCentered="1" verticalCentered="1"/>
  <pageMargins left="0.78740157480314965" right="0.78740157480314965" top="0.31496062992125984" bottom="0.98425196850393704" header="0.31496062992125984" footer="0.51181102362204722"/>
  <pageSetup paperSize="9" scale="57" orientation="landscape" r:id="rId1"/>
  <headerFooter alignWithMargins="0">
    <oddHeader>&amp;C&amp;"Trebuchet MS,Normal"Référentiel de Contrôle Interne Comptable - &amp;A&amp;R&amp;"Trebuchet MS,Normal"MENJ - MESRI</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6"/>
  <sheetViews>
    <sheetView showGridLines="0" zoomScale="85" zoomScaleNormal="85" zoomScaleSheetLayoutView="55" workbookViewId="0">
      <selection activeCell="C19" sqref="C19"/>
    </sheetView>
  </sheetViews>
  <sheetFormatPr baseColWidth="10" defaultRowHeight="12.75" x14ac:dyDescent="0.2"/>
  <cols>
    <col min="1" max="1" width="11" style="55" customWidth="1"/>
    <col min="2" max="2" width="26.85546875" customWidth="1"/>
    <col min="3" max="5" width="35.7109375" customWidth="1"/>
    <col min="6" max="6" width="15.28515625" style="55" customWidth="1"/>
    <col min="7" max="20" width="10.85546875" style="55" customWidth="1"/>
  </cols>
  <sheetData>
    <row r="1" spans="1:6" ht="15" x14ac:dyDescent="0.2">
      <c r="A1" s="17" t="s">
        <v>144</v>
      </c>
      <c r="B1" s="55"/>
      <c r="C1" s="55"/>
      <c r="D1" s="55"/>
      <c r="E1" s="55"/>
    </row>
    <row r="2" spans="1:6" ht="8.25" customHeight="1" x14ac:dyDescent="0.2">
      <c r="A2" s="54"/>
      <c r="B2" s="55"/>
      <c r="C2" s="55"/>
      <c r="D2" s="55"/>
      <c r="E2" s="55"/>
    </row>
    <row r="3" spans="1:6" ht="15" x14ac:dyDescent="0.3">
      <c r="A3" s="59" t="s">
        <v>95</v>
      </c>
      <c r="B3" s="55"/>
      <c r="C3" s="55"/>
      <c r="D3" s="55"/>
      <c r="E3" s="55"/>
    </row>
    <row r="4" spans="1:6" ht="155.1" customHeight="1" thickBot="1" x14ac:dyDescent="0.25">
      <c r="A4" s="60" t="s">
        <v>77</v>
      </c>
      <c r="B4" s="63"/>
      <c r="C4" s="64" t="s">
        <v>222</v>
      </c>
      <c r="D4" s="65" t="s">
        <v>162</v>
      </c>
      <c r="E4" s="65"/>
    </row>
    <row r="5" spans="1:6" ht="155.1" customHeight="1" thickTop="1" thickBot="1" x14ac:dyDescent="0.25">
      <c r="A5" s="60" t="s">
        <v>78</v>
      </c>
      <c r="B5" s="66"/>
      <c r="C5" s="67" t="s">
        <v>223</v>
      </c>
      <c r="D5" s="68" t="s">
        <v>224</v>
      </c>
      <c r="E5" s="69" t="s">
        <v>163</v>
      </c>
    </row>
    <row r="6" spans="1:6" ht="155.1" customHeight="1" thickTop="1" thickBot="1" x14ac:dyDescent="0.25">
      <c r="A6" s="60" t="s">
        <v>79</v>
      </c>
      <c r="B6" s="70"/>
      <c r="C6" s="71" t="s">
        <v>165</v>
      </c>
      <c r="D6" s="67" t="s">
        <v>164</v>
      </c>
      <c r="E6" s="68"/>
    </row>
    <row r="7" spans="1:6" ht="155.1" customHeight="1" thickTop="1" thickBot="1" x14ac:dyDescent="0.35">
      <c r="A7" s="60" t="s">
        <v>80</v>
      </c>
      <c r="B7" s="72"/>
      <c r="C7" s="73"/>
      <c r="D7" s="71"/>
      <c r="E7" s="67"/>
      <c r="F7" s="62" t="s">
        <v>96</v>
      </c>
    </row>
    <row r="8" spans="1:6" ht="15" thickTop="1" x14ac:dyDescent="0.3">
      <c r="B8" s="61" t="s">
        <v>84</v>
      </c>
      <c r="C8" s="61" t="s">
        <v>83</v>
      </c>
      <c r="D8" s="61" t="s">
        <v>82</v>
      </c>
      <c r="E8" s="61" t="s">
        <v>81</v>
      </c>
    </row>
    <row r="9" spans="1:6" x14ac:dyDescent="0.2">
      <c r="B9" s="55"/>
      <c r="C9" s="55"/>
      <c r="D9" s="55"/>
      <c r="E9" s="55"/>
    </row>
    <row r="10" spans="1:6" x14ac:dyDescent="0.2">
      <c r="B10" s="55"/>
      <c r="C10" s="55"/>
      <c r="D10" s="55"/>
      <c r="E10" s="55"/>
    </row>
    <row r="11" spans="1:6" x14ac:dyDescent="0.2">
      <c r="B11" s="55"/>
      <c r="C11" s="55"/>
      <c r="D11" s="55"/>
      <c r="E11" s="55"/>
    </row>
    <row r="12" spans="1:6" x14ac:dyDescent="0.2">
      <c r="B12" s="55"/>
      <c r="C12" s="55"/>
      <c r="D12" s="55"/>
      <c r="E12" s="55"/>
    </row>
    <row r="13" spans="1:6" x14ac:dyDescent="0.2">
      <c r="B13" s="55"/>
      <c r="C13" s="55"/>
      <c r="D13" s="55"/>
      <c r="E13" s="55"/>
    </row>
    <row r="14" spans="1:6" x14ac:dyDescent="0.2">
      <c r="B14" s="55"/>
      <c r="C14" s="55"/>
      <c r="D14" s="55"/>
      <c r="E14" s="55"/>
    </row>
    <row r="15" spans="1:6" x14ac:dyDescent="0.2">
      <c r="B15" s="55"/>
      <c r="C15" s="55"/>
      <c r="D15" s="55"/>
      <c r="E15" s="55"/>
    </row>
    <row r="16" spans="1:6" x14ac:dyDescent="0.2">
      <c r="B16" s="55"/>
      <c r="C16" s="77"/>
      <c r="D16" s="55"/>
      <c r="E16" s="55"/>
    </row>
  </sheetData>
  <phoneticPr fontId="13" type="noConversion"/>
  <printOptions horizontalCentered="1"/>
  <pageMargins left="0.78740157480314965" right="0.78740157480314965" top="0.98425196850393704" bottom="0.98425196850393704" header="0.51181102362204722" footer="0.51181102362204722"/>
  <pageSetup paperSize="9" scale="69" orientation="landscape" r:id="rId1"/>
  <headerFooter alignWithMargins="0">
    <oddHeader>&amp;CRéférentiel de Contrôle Interne Comptable - &amp;A&amp;R&amp;"Trebuchet MS,Normal"MENJ - MESRI</oddHeader>
    <oddFooter>&amp;C&amp;"Trebuchet MS,Normal"Page &amp;P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8"/>
  <sheetViews>
    <sheetView showGridLines="0" zoomScale="85" zoomScaleNormal="85" zoomScaleSheetLayoutView="70" workbookViewId="0">
      <pane ySplit="2" topLeftCell="A3" activePane="bottomLeft" state="frozen"/>
      <selection activeCell="C19" sqref="C19"/>
      <selection pane="bottomLeft" activeCell="C12" sqref="C12"/>
    </sheetView>
  </sheetViews>
  <sheetFormatPr baseColWidth="10" defaultColWidth="10.85546875" defaultRowHeight="12.75" x14ac:dyDescent="0.2"/>
  <cols>
    <col min="1" max="1" width="12" style="7" customWidth="1"/>
    <col min="2" max="2" width="38.7109375" style="7" customWidth="1"/>
    <col min="3" max="3" width="36.42578125" style="7" customWidth="1"/>
    <col min="4" max="4" width="90.42578125" style="7" customWidth="1"/>
    <col min="5" max="5" width="14.140625" style="7" customWidth="1"/>
    <col min="6" max="6" width="17.7109375" style="7" customWidth="1"/>
    <col min="7" max="7" width="14.85546875" style="7" customWidth="1"/>
    <col min="8" max="8" width="15.7109375" style="7" customWidth="1"/>
    <col min="9" max="9" width="19.28515625" style="7" hidden="1" customWidth="1"/>
    <col min="10" max="10" width="2" style="7" hidden="1" customWidth="1"/>
    <col min="11" max="11" width="13.42578125" style="7" hidden="1" customWidth="1"/>
    <col min="12" max="12" width="17.42578125" style="7" hidden="1" customWidth="1"/>
    <col min="13" max="13" width="48.42578125" style="7" customWidth="1"/>
    <col min="14" max="14" width="24.42578125" style="7" customWidth="1"/>
    <col min="15" max="15" width="17.140625" style="7" customWidth="1"/>
    <col min="16" max="16384" width="10.85546875" style="7"/>
  </cols>
  <sheetData>
    <row r="1" spans="1:15" ht="24" customHeight="1" thickBot="1" x14ac:dyDescent="0.25">
      <c r="A1" s="17" t="s">
        <v>144</v>
      </c>
    </row>
    <row r="2" spans="1:15" ht="30" x14ac:dyDescent="0.2">
      <c r="A2" s="119" t="s">
        <v>64</v>
      </c>
      <c r="B2" s="120" t="s">
        <v>76</v>
      </c>
      <c r="C2" s="120" t="s">
        <v>61</v>
      </c>
      <c r="D2" s="120" t="s">
        <v>62</v>
      </c>
      <c r="E2" s="120" t="s">
        <v>63</v>
      </c>
      <c r="F2" s="120" t="s">
        <v>101</v>
      </c>
      <c r="G2" s="120" t="s">
        <v>100</v>
      </c>
      <c r="H2" s="120" t="s">
        <v>102</v>
      </c>
      <c r="I2" s="121" t="s">
        <v>103</v>
      </c>
      <c r="K2" s="119" t="s">
        <v>106</v>
      </c>
      <c r="L2" s="120" t="s">
        <v>105</v>
      </c>
      <c r="M2" s="120" t="s">
        <v>104</v>
      </c>
      <c r="N2" s="120" t="s">
        <v>71</v>
      </c>
      <c r="O2" s="121" t="s">
        <v>72</v>
      </c>
    </row>
    <row r="3" spans="1:15" ht="66" customHeight="1" x14ac:dyDescent="0.2">
      <c r="A3" s="38" t="s">
        <v>166</v>
      </c>
      <c r="B3" s="36" t="s">
        <v>178</v>
      </c>
      <c r="C3" s="36" t="s">
        <v>37</v>
      </c>
      <c r="D3" s="36" t="s">
        <v>22</v>
      </c>
      <c r="E3" s="13" t="s">
        <v>110</v>
      </c>
      <c r="F3" s="39" t="s">
        <v>112</v>
      </c>
      <c r="G3" s="13" t="s">
        <v>60</v>
      </c>
      <c r="H3" s="13" t="s">
        <v>70</v>
      </c>
      <c r="I3" s="22"/>
      <c r="J3" s="3"/>
      <c r="K3" s="35"/>
      <c r="L3" s="5"/>
      <c r="M3" s="11" t="s">
        <v>187</v>
      </c>
      <c r="N3" s="23"/>
      <c r="O3" s="22"/>
    </row>
    <row r="4" spans="1:15" ht="64.5" customHeight="1" x14ac:dyDescent="0.2">
      <c r="A4" s="38" t="s">
        <v>167</v>
      </c>
      <c r="B4" s="36" t="s">
        <v>161</v>
      </c>
      <c r="C4" s="36" t="s">
        <v>38</v>
      </c>
      <c r="D4" s="36" t="s">
        <v>1</v>
      </c>
      <c r="E4" s="13" t="s">
        <v>110</v>
      </c>
      <c r="F4" s="39" t="s">
        <v>112</v>
      </c>
      <c r="G4" s="13" t="s">
        <v>60</v>
      </c>
      <c r="H4" s="13" t="s">
        <v>70</v>
      </c>
      <c r="I4" s="22"/>
      <c r="J4" s="3"/>
      <c r="K4" s="35"/>
      <c r="L4" s="5"/>
      <c r="M4" s="11" t="s">
        <v>188</v>
      </c>
      <c r="N4" s="23"/>
      <c r="O4" s="22"/>
    </row>
    <row r="5" spans="1:15" ht="190.5" customHeight="1" x14ac:dyDescent="0.2">
      <c r="A5" s="38" t="s">
        <v>168</v>
      </c>
      <c r="B5" s="36" t="s">
        <v>179</v>
      </c>
      <c r="C5" s="36" t="s">
        <v>23</v>
      </c>
      <c r="D5" s="36" t="s">
        <v>24</v>
      </c>
      <c r="E5" s="42" t="s">
        <v>109</v>
      </c>
      <c r="F5" s="39" t="s">
        <v>107</v>
      </c>
      <c r="G5" s="13" t="s">
        <v>60</v>
      </c>
      <c r="H5" s="13" t="s">
        <v>70</v>
      </c>
      <c r="I5" s="22" t="s">
        <v>25</v>
      </c>
      <c r="J5" s="3"/>
      <c r="K5" s="21"/>
      <c r="L5" s="23"/>
      <c r="M5" s="16" t="s">
        <v>189</v>
      </c>
      <c r="N5" s="23"/>
      <c r="O5" s="22"/>
    </row>
    <row r="6" spans="1:15" ht="60" x14ac:dyDescent="0.2">
      <c r="A6" s="38" t="s">
        <v>169</v>
      </c>
      <c r="B6" s="43" t="s">
        <v>180</v>
      </c>
      <c r="C6" s="36" t="s">
        <v>26</v>
      </c>
      <c r="D6" s="36" t="s">
        <v>27</v>
      </c>
      <c r="E6" s="42" t="s">
        <v>109</v>
      </c>
      <c r="F6" s="39" t="s">
        <v>112</v>
      </c>
      <c r="G6" s="13" t="s">
        <v>94</v>
      </c>
      <c r="H6" s="13" t="s">
        <v>69</v>
      </c>
      <c r="I6" s="22"/>
      <c r="J6" s="3"/>
      <c r="K6" s="35"/>
      <c r="L6" s="5"/>
      <c r="M6" s="11" t="s">
        <v>190</v>
      </c>
      <c r="N6" s="23"/>
      <c r="O6" s="22"/>
    </row>
    <row r="7" spans="1:15" ht="66.75" customHeight="1" x14ac:dyDescent="0.2">
      <c r="A7" s="38" t="s">
        <v>170</v>
      </c>
      <c r="B7" s="43" t="s">
        <v>180</v>
      </c>
      <c r="C7" s="36" t="s">
        <v>26</v>
      </c>
      <c r="D7" s="36" t="s">
        <v>28</v>
      </c>
      <c r="E7" s="42" t="s">
        <v>109</v>
      </c>
      <c r="F7" s="39" t="s">
        <v>112</v>
      </c>
      <c r="G7" s="13" t="s">
        <v>94</v>
      </c>
      <c r="H7" s="13" t="s">
        <v>70</v>
      </c>
      <c r="I7" s="22"/>
      <c r="J7" s="3"/>
      <c r="K7" s="35"/>
      <c r="L7" s="5"/>
      <c r="M7" s="11" t="s">
        <v>191</v>
      </c>
      <c r="N7" s="23"/>
      <c r="O7" s="22"/>
    </row>
    <row r="8" spans="1:15" ht="57" customHeight="1" x14ac:dyDescent="0.2">
      <c r="A8" s="38" t="s">
        <v>171</v>
      </c>
      <c r="B8" s="36" t="s">
        <v>181</v>
      </c>
      <c r="C8" s="36" t="s">
        <v>39</v>
      </c>
      <c r="D8" s="36" t="s">
        <v>29</v>
      </c>
      <c r="E8" s="42" t="s">
        <v>109</v>
      </c>
      <c r="F8" s="39" t="s">
        <v>107</v>
      </c>
      <c r="G8" s="13" t="s">
        <v>60</v>
      </c>
      <c r="H8" s="13" t="s">
        <v>70</v>
      </c>
      <c r="I8" s="22" t="s">
        <v>25</v>
      </c>
      <c r="J8" s="3"/>
      <c r="K8" s="35"/>
      <c r="L8" s="5"/>
      <c r="M8" s="16" t="s">
        <v>192</v>
      </c>
      <c r="N8" s="23"/>
      <c r="O8" s="22"/>
    </row>
    <row r="9" spans="1:15" s="235" customFormat="1" ht="62.25" customHeight="1" x14ac:dyDescent="0.2">
      <c r="A9" s="229" t="s">
        <v>172</v>
      </c>
      <c r="B9" s="230" t="s">
        <v>182</v>
      </c>
      <c r="C9" s="230" t="s">
        <v>30</v>
      </c>
      <c r="D9" s="230" t="s">
        <v>44</v>
      </c>
      <c r="E9" s="231" t="s">
        <v>109</v>
      </c>
      <c r="F9" s="232" t="s">
        <v>112</v>
      </c>
      <c r="G9" s="233" t="s">
        <v>94</v>
      </c>
      <c r="H9" s="233" t="s">
        <v>70</v>
      </c>
      <c r="I9" s="234"/>
      <c r="K9" s="236"/>
      <c r="L9" s="237"/>
      <c r="M9" s="238" t="s">
        <v>193</v>
      </c>
      <c r="N9" s="239"/>
      <c r="O9" s="234"/>
    </row>
    <row r="10" spans="1:15" ht="53.25" customHeight="1" x14ac:dyDescent="0.2">
      <c r="A10" s="38" t="s">
        <v>173</v>
      </c>
      <c r="B10" s="36" t="s">
        <v>182</v>
      </c>
      <c r="C10" s="36" t="s">
        <v>30</v>
      </c>
      <c r="D10" s="36" t="s">
        <v>31</v>
      </c>
      <c r="E10" s="42" t="s">
        <v>109</v>
      </c>
      <c r="F10" s="39" t="s">
        <v>107</v>
      </c>
      <c r="G10" s="13" t="s">
        <v>60</v>
      </c>
      <c r="H10" s="13" t="s">
        <v>70</v>
      </c>
      <c r="I10" s="22" t="s">
        <v>32</v>
      </c>
      <c r="J10" s="3"/>
      <c r="K10" s="35"/>
      <c r="L10" s="5"/>
      <c r="M10" s="16" t="s">
        <v>194</v>
      </c>
      <c r="N10" s="23"/>
      <c r="O10" s="22"/>
    </row>
    <row r="11" spans="1:15" ht="60" customHeight="1" x14ac:dyDescent="0.2">
      <c r="A11" s="38" t="s">
        <v>174</v>
      </c>
      <c r="B11" s="36" t="s">
        <v>183</v>
      </c>
      <c r="C11" s="36" t="s">
        <v>50</v>
      </c>
      <c r="D11" s="36" t="s">
        <v>2</v>
      </c>
      <c r="E11" s="13" t="s">
        <v>110</v>
      </c>
      <c r="F11" s="39" t="s">
        <v>112</v>
      </c>
      <c r="G11" s="13" t="s">
        <v>94</v>
      </c>
      <c r="H11" s="13" t="s">
        <v>70</v>
      </c>
      <c r="I11" s="22"/>
      <c r="J11" s="3"/>
      <c r="K11" s="35"/>
      <c r="L11" s="5"/>
      <c r="M11" s="16" t="s">
        <v>195</v>
      </c>
      <c r="N11" s="23"/>
      <c r="O11" s="22"/>
    </row>
    <row r="12" spans="1:15" ht="96" customHeight="1" x14ac:dyDescent="0.2">
      <c r="A12" s="38" t="s">
        <v>175</v>
      </c>
      <c r="B12" s="52" t="s">
        <v>184</v>
      </c>
      <c r="C12" s="36" t="s">
        <v>35</v>
      </c>
      <c r="D12" s="36" t="s">
        <v>33</v>
      </c>
      <c r="E12" s="13" t="s">
        <v>110</v>
      </c>
      <c r="F12" s="39" t="s">
        <v>112</v>
      </c>
      <c r="G12" s="13" t="s">
        <v>60</v>
      </c>
      <c r="H12" s="13" t="s">
        <v>54</v>
      </c>
      <c r="I12" s="22"/>
      <c r="J12" s="3"/>
      <c r="K12" s="35"/>
      <c r="L12" s="5"/>
      <c r="M12" s="16" t="s">
        <v>196</v>
      </c>
      <c r="N12" s="23"/>
      <c r="O12" s="22"/>
    </row>
    <row r="13" spans="1:15" ht="48.75" customHeight="1" x14ac:dyDescent="0.2">
      <c r="A13" s="38" t="s">
        <v>176</v>
      </c>
      <c r="B13" s="52" t="s">
        <v>185</v>
      </c>
      <c r="C13" s="36" t="s">
        <v>36</v>
      </c>
      <c r="D13" s="36" t="s">
        <v>133</v>
      </c>
      <c r="E13" s="13" t="s">
        <v>110</v>
      </c>
      <c r="F13" s="39" t="s">
        <v>112</v>
      </c>
      <c r="G13" s="13" t="s">
        <v>60</v>
      </c>
      <c r="H13" s="13" t="s">
        <v>70</v>
      </c>
      <c r="I13" s="22"/>
      <c r="J13" s="3"/>
      <c r="K13" s="35"/>
      <c r="L13" s="5"/>
      <c r="M13" s="74" t="s">
        <v>197</v>
      </c>
      <c r="N13" s="23"/>
      <c r="O13" s="22"/>
    </row>
    <row r="14" spans="1:15" ht="63" customHeight="1" x14ac:dyDescent="0.2">
      <c r="A14" s="38" t="s">
        <v>177</v>
      </c>
      <c r="B14" s="56" t="s">
        <v>186</v>
      </c>
      <c r="C14" s="36" t="s">
        <v>134</v>
      </c>
      <c r="D14" s="36" t="s">
        <v>136</v>
      </c>
      <c r="E14" s="13" t="s">
        <v>110</v>
      </c>
      <c r="F14" s="39" t="s">
        <v>112</v>
      </c>
      <c r="G14" s="13" t="s">
        <v>60</v>
      </c>
      <c r="H14" s="13" t="s">
        <v>70</v>
      </c>
      <c r="I14" s="22"/>
      <c r="J14" s="3"/>
      <c r="K14" s="21"/>
      <c r="L14" s="23"/>
      <c r="M14" s="74" t="s">
        <v>198</v>
      </c>
      <c r="N14" s="23"/>
      <c r="O14" s="22"/>
    </row>
    <row r="15" spans="1:15" ht="75" x14ac:dyDescent="0.2">
      <c r="A15" s="240" t="s">
        <v>225</v>
      </c>
      <c r="B15" s="241" t="s">
        <v>271</v>
      </c>
      <c r="C15" s="241" t="s">
        <v>272</v>
      </c>
      <c r="D15" s="241" t="s">
        <v>273</v>
      </c>
      <c r="E15" s="175" t="s">
        <v>110</v>
      </c>
      <c r="F15" s="176" t="s">
        <v>107</v>
      </c>
      <c r="G15" s="13" t="s">
        <v>60</v>
      </c>
      <c r="H15" s="175" t="s">
        <v>70</v>
      </c>
      <c r="I15" s="22"/>
      <c r="J15" s="3"/>
      <c r="K15" s="21"/>
      <c r="L15" s="23"/>
      <c r="M15" s="179" t="s">
        <v>238</v>
      </c>
      <c r="N15" s="23"/>
      <c r="O15" s="22"/>
    </row>
    <row r="16" spans="1:15" ht="65.25" customHeight="1" x14ac:dyDescent="0.2">
      <c r="A16" s="240" t="s">
        <v>226</v>
      </c>
      <c r="B16" s="241" t="s">
        <v>227</v>
      </c>
      <c r="C16" s="241" t="s">
        <v>228</v>
      </c>
      <c r="D16" s="241" t="s">
        <v>229</v>
      </c>
      <c r="E16" s="175" t="s">
        <v>110</v>
      </c>
      <c r="F16" s="176" t="s">
        <v>112</v>
      </c>
      <c r="G16" s="13" t="s">
        <v>60</v>
      </c>
      <c r="H16" s="175" t="s">
        <v>70</v>
      </c>
      <c r="I16" s="22"/>
      <c r="J16" s="3"/>
      <c r="K16" s="21"/>
      <c r="L16" s="23"/>
      <c r="M16" s="179" t="s">
        <v>239</v>
      </c>
      <c r="N16" s="23"/>
      <c r="O16" s="22"/>
    </row>
    <row r="17" spans="1:15" ht="75" x14ac:dyDescent="0.2">
      <c r="A17" s="240" t="s">
        <v>230</v>
      </c>
      <c r="B17" s="241" t="s">
        <v>231</v>
      </c>
      <c r="C17" s="241" t="s">
        <v>232</v>
      </c>
      <c r="D17" s="242" t="s">
        <v>233</v>
      </c>
      <c r="E17" s="177" t="s">
        <v>109</v>
      </c>
      <c r="F17" s="176" t="s">
        <v>112</v>
      </c>
      <c r="G17" s="13" t="s">
        <v>60</v>
      </c>
      <c r="H17" s="175" t="s">
        <v>70</v>
      </c>
      <c r="I17" s="22"/>
      <c r="J17" s="3"/>
      <c r="K17" s="21"/>
      <c r="L17" s="23"/>
      <c r="M17" s="179" t="s">
        <v>240</v>
      </c>
      <c r="N17" s="23"/>
      <c r="O17" s="22"/>
    </row>
    <row r="18" spans="1:15" ht="45" x14ac:dyDescent="0.2">
      <c r="A18" s="240" t="s">
        <v>234</v>
      </c>
      <c r="B18" s="241" t="s">
        <v>235</v>
      </c>
      <c r="C18" s="241" t="s">
        <v>236</v>
      </c>
      <c r="D18" s="241" t="s">
        <v>237</v>
      </c>
      <c r="E18" s="175" t="s">
        <v>110</v>
      </c>
      <c r="F18" s="176" t="s">
        <v>112</v>
      </c>
      <c r="G18" s="13" t="s">
        <v>60</v>
      </c>
      <c r="H18" s="175" t="s">
        <v>70</v>
      </c>
      <c r="I18" s="22"/>
      <c r="J18" s="228"/>
      <c r="K18" s="21"/>
      <c r="L18" s="23"/>
      <c r="M18" s="179" t="s">
        <v>241</v>
      </c>
      <c r="N18" s="23"/>
      <c r="O18" s="22"/>
    </row>
    <row r="19" spans="1:15" ht="29.25" customHeight="1" thickBot="1" x14ac:dyDescent="0.25">
      <c r="A19" s="27"/>
      <c r="B19" s="28"/>
      <c r="C19" s="28"/>
      <c r="D19" s="28"/>
      <c r="E19" s="28"/>
      <c r="F19" s="28"/>
      <c r="G19" s="28"/>
      <c r="H19" s="28"/>
      <c r="I19" s="29"/>
      <c r="K19" s="27"/>
      <c r="L19" s="28"/>
      <c r="M19" s="28"/>
      <c r="N19" s="28"/>
      <c r="O19" s="26"/>
    </row>
    <row r="20" spans="1:15" ht="15" x14ac:dyDescent="0.2">
      <c r="A20" s="3"/>
    </row>
    <row r="21" spans="1:15" ht="15" x14ac:dyDescent="0.2">
      <c r="A21" s="3"/>
    </row>
    <row r="22" spans="1:15" ht="15" x14ac:dyDescent="0.2">
      <c r="A22" s="3"/>
    </row>
    <row r="23" spans="1:15" ht="15" x14ac:dyDescent="0.2">
      <c r="A23" s="3"/>
    </row>
    <row r="24" spans="1:15" ht="15" x14ac:dyDescent="0.2">
      <c r="A24" s="3"/>
    </row>
    <row r="26" spans="1:15" ht="15" x14ac:dyDescent="0.2">
      <c r="A26" s="3"/>
    </row>
    <row r="27" spans="1:15" ht="15" x14ac:dyDescent="0.2">
      <c r="A27" s="3"/>
    </row>
    <row r="28" spans="1:15" ht="15" x14ac:dyDescent="0.2">
      <c r="A28" s="3"/>
    </row>
    <row r="38" spans="9:9" ht="15" x14ac:dyDescent="0.2">
      <c r="I38" s="17"/>
    </row>
  </sheetData>
  <autoFilter ref="A2:P18" xr:uid="{00000000-0009-0000-0000-000005000000}"/>
  <phoneticPr fontId="5" type="noConversion"/>
  <conditionalFormatting sqref="O3:O19">
    <cfRule type="cellIs" dxfId="5" priority="1" stopIfTrue="1" operator="equal">
      <formula>"OK"</formula>
    </cfRule>
    <cfRule type="cellIs" dxfId="4" priority="2" stopIfTrue="1" operator="equal">
      <formula>"KO"</formula>
    </cfRule>
    <cfRule type="cellIs" dxfId="3" priority="3" stopIfTrue="1" operator="equal">
      <formula>"NON EVALUE"</formula>
    </cfRule>
  </conditionalFormatting>
  <dataValidations count="4">
    <dataValidation type="list" allowBlank="1" showInputMessage="1" showErrorMessage="1" sqref="E3:E18 O3:O19" xr:uid="{00000000-0002-0000-0500-000000000000}">
      <formula1>"Oui,Non"</formula1>
    </dataValidation>
    <dataValidation type="list" allowBlank="1" showInputMessage="1" showErrorMessage="1" sqref="H3:H18" xr:uid="{00000000-0002-0000-0500-000001000000}">
      <formula1>périodicite</formula1>
    </dataValidation>
    <dataValidation type="list" allowBlank="1" showInputMessage="1" showErrorMessage="1" sqref="G3:G18" xr:uid="{00000000-0002-0000-0500-000002000000}">
      <formula1>natureamr</formula1>
    </dataValidation>
    <dataValidation type="list" allowBlank="1" showInputMessage="1" showErrorMessage="1" sqref="F3:F115" xr:uid="{00000000-0002-0000-0500-000003000000}">
      <formula1>"Administration centrale, Académies, Etablissements"</formula1>
    </dataValidation>
  </dataValidations>
  <printOptions horizontalCentered="1"/>
  <pageMargins left="0.39370078740157483" right="0.39370078740157483" top="0.47244094488188981" bottom="0.39370078740157483" header="0.31496062992125984" footer="0.31496062992125984"/>
  <pageSetup paperSize="9" scale="43" fitToHeight="0" orientation="landscape" r:id="rId1"/>
  <headerFooter alignWithMargins="0">
    <oddHeader>&amp;C&amp;"Trebuchet MS,Normal"Référentiel de Contrôle Interne Comptable - &amp;A&amp;R&amp;"Trebuchet MS,Normal"MENJ - MESRI</oddHeader>
    <oddFooter>&amp;C&amp;"Trebuchet MS,Normal"Page &amp;P de &amp;N</oddFooter>
  </headerFooter>
  <colBreaks count="1" manualBreakCount="1">
    <brk id="9"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
  <sheetViews>
    <sheetView showGridLines="0" view="pageBreakPreview" zoomScale="55" zoomScaleNormal="85" zoomScaleSheetLayoutView="55" workbookViewId="0">
      <pane ySplit="3" topLeftCell="A4" activePane="bottomLeft" state="frozen"/>
      <selection activeCell="E28" sqref="E28"/>
      <selection pane="bottomLeft" activeCell="E26" sqref="E26"/>
    </sheetView>
  </sheetViews>
  <sheetFormatPr baseColWidth="10" defaultColWidth="10.85546875" defaultRowHeight="12.75" x14ac:dyDescent="0.2"/>
  <cols>
    <col min="1" max="1" width="19.42578125" style="129" customWidth="1"/>
    <col min="2" max="2" width="34.85546875" style="129" customWidth="1"/>
    <col min="3" max="3" width="36.42578125" style="129" customWidth="1"/>
    <col min="4" max="4" width="73.42578125" style="129" customWidth="1"/>
    <col min="5" max="5" width="14.140625" style="129" customWidth="1"/>
    <col min="6" max="6" width="17.7109375" style="129" customWidth="1"/>
    <col min="7" max="7" width="14.85546875" style="129" customWidth="1"/>
    <col min="8" max="8" width="15.7109375" style="129" customWidth="1"/>
    <col min="9" max="9" width="19.28515625" style="129" customWidth="1"/>
    <col min="10" max="10" width="2" style="129" customWidth="1"/>
    <col min="11" max="11" width="13.42578125" style="129" customWidth="1"/>
    <col min="12" max="12" width="17.42578125" style="129" customWidth="1"/>
    <col min="13" max="13" width="48.42578125" style="129" customWidth="1"/>
    <col min="14" max="14" width="24.42578125" style="129" customWidth="1"/>
    <col min="15" max="15" width="17.140625" style="129" customWidth="1"/>
    <col min="16" max="16384" width="10.85546875" style="129"/>
  </cols>
  <sheetData>
    <row r="1" spans="1:15" ht="15.75" thickBot="1" x14ac:dyDescent="0.25">
      <c r="A1" s="128" t="s">
        <v>144</v>
      </c>
    </row>
    <row r="2" spans="1:15" s="133" customFormat="1" ht="17.25" thickBot="1" x14ac:dyDescent="0.25">
      <c r="A2" s="130" t="s">
        <v>146</v>
      </c>
      <c r="B2" s="131"/>
      <c r="C2" s="132"/>
      <c r="D2" s="132"/>
      <c r="E2" s="132"/>
      <c r="F2" s="132"/>
      <c r="G2" s="132"/>
    </row>
    <row r="3" spans="1:15" ht="30" x14ac:dyDescent="0.2">
      <c r="A3" s="134" t="s">
        <v>64</v>
      </c>
      <c r="B3" s="135" t="s">
        <v>76</v>
      </c>
      <c r="C3" s="135" t="s">
        <v>61</v>
      </c>
      <c r="D3" s="135" t="s">
        <v>62</v>
      </c>
      <c r="E3" s="135" t="s">
        <v>63</v>
      </c>
      <c r="F3" s="135" t="s">
        <v>147</v>
      </c>
      <c r="G3" s="135" t="s">
        <v>100</v>
      </c>
      <c r="H3" s="135" t="s">
        <v>102</v>
      </c>
      <c r="I3" s="136" t="s">
        <v>103</v>
      </c>
      <c r="K3" s="134" t="s">
        <v>106</v>
      </c>
      <c r="L3" s="135" t="s">
        <v>105</v>
      </c>
      <c r="M3" s="135" t="s">
        <v>104</v>
      </c>
      <c r="N3" s="135" t="s">
        <v>71</v>
      </c>
      <c r="O3" s="136" t="s">
        <v>72</v>
      </c>
    </row>
    <row r="4" spans="1:15" ht="72" customHeight="1" x14ac:dyDescent="0.2">
      <c r="A4" s="137"/>
      <c r="B4" s="138"/>
      <c r="C4" s="138"/>
      <c r="D4" s="139"/>
      <c r="E4" s="140"/>
      <c r="F4" s="141"/>
      <c r="G4" s="140"/>
      <c r="H4" s="140"/>
      <c r="I4" s="142"/>
      <c r="J4" s="133"/>
      <c r="K4" s="143"/>
      <c r="L4" s="144"/>
      <c r="M4" s="137"/>
      <c r="N4" s="145"/>
      <c r="O4" s="142"/>
    </row>
    <row r="5" spans="1:15" ht="72" customHeight="1" x14ac:dyDescent="0.2">
      <c r="A5" s="137"/>
      <c r="B5" s="138"/>
      <c r="C5" s="138"/>
      <c r="D5" s="138"/>
      <c r="E5" s="146"/>
      <c r="F5" s="141"/>
      <c r="G5" s="140"/>
      <c r="H5" s="140"/>
      <c r="I5" s="142"/>
      <c r="J5" s="133"/>
      <c r="K5" s="147"/>
      <c r="L5" s="145"/>
      <c r="M5" s="148"/>
      <c r="N5" s="145"/>
      <c r="O5" s="142"/>
    </row>
    <row r="6" spans="1:15" ht="72" customHeight="1" x14ac:dyDescent="0.2">
      <c r="A6" s="137"/>
      <c r="B6" s="138"/>
      <c r="C6" s="138"/>
      <c r="D6" s="138"/>
      <c r="E6" s="140"/>
      <c r="F6" s="141"/>
      <c r="G6" s="140"/>
      <c r="H6" s="140"/>
      <c r="I6" s="142"/>
      <c r="J6" s="133"/>
      <c r="K6" s="143"/>
      <c r="L6" s="144"/>
      <c r="M6" s="148"/>
      <c r="N6" s="145"/>
      <c r="O6" s="142"/>
    </row>
    <row r="7" spans="1:15" ht="72" customHeight="1" x14ac:dyDescent="0.2">
      <c r="A7" s="137"/>
      <c r="B7" s="149"/>
      <c r="C7" s="138"/>
      <c r="D7" s="138"/>
      <c r="E7" s="140"/>
      <c r="F7" s="141"/>
      <c r="G7" s="140"/>
      <c r="H7" s="140"/>
      <c r="I7" s="142"/>
      <c r="J7" s="133"/>
      <c r="K7" s="143"/>
      <c r="L7" s="144"/>
      <c r="M7" s="138"/>
      <c r="N7" s="145"/>
      <c r="O7" s="142"/>
    </row>
    <row r="8" spans="1:15" ht="72" customHeight="1" x14ac:dyDescent="0.2">
      <c r="A8" s="137"/>
      <c r="B8" s="150"/>
      <c r="C8" s="138"/>
      <c r="D8" s="138"/>
      <c r="E8" s="146"/>
      <c r="F8" s="141"/>
      <c r="G8" s="140"/>
      <c r="H8" s="140"/>
      <c r="I8" s="142"/>
      <c r="J8" s="133"/>
      <c r="K8" s="143"/>
      <c r="L8" s="144"/>
      <c r="M8" s="148"/>
      <c r="N8" s="145"/>
      <c r="O8" s="142"/>
    </row>
    <row r="9" spans="1:15" ht="72" customHeight="1" x14ac:dyDescent="0.2">
      <c r="A9" s="137"/>
      <c r="B9" s="151"/>
      <c r="C9" s="138"/>
      <c r="D9" s="148"/>
      <c r="E9" s="146"/>
      <c r="F9" s="141"/>
      <c r="G9" s="140"/>
      <c r="H9" s="140"/>
      <c r="I9" s="142"/>
      <c r="J9" s="133"/>
      <c r="K9" s="147"/>
      <c r="L9" s="145"/>
      <c r="M9" s="148"/>
      <c r="N9" s="145"/>
      <c r="O9" s="142"/>
    </row>
    <row r="10" spans="1:15" ht="72" customHeight="1" x14ac:dyDescent="0.2">
      <c r="A10" s="137"/>
      <c r="B10" s="151"/>
      <c r="C10" s="138"/>
      <c r="D10" s="138"/>
      <c r="E10" s="146"/>
      <c r="F10" s="141"/>
      <c r="G10" s="140"/>
      <c r="H10" s="140"/>
      <c r="I10" s="142"/>
      <c r="J10" s="133"/>
      <c r="K10" s="147"/>
      <c r="L10" s="145"/>
      <c r="M10" s="148"/>
      <c r="N10" s="145"/>
      <c r="O10" s="142"/>
    </row>
    <row r="11" spans="1:15" ht="27" customHeight="1" x14ac:dyDescent="0.2">
      <c r="A11" s="152"/>
      <c r="B11" s="153"/>
      <c r="C11" s="153"/>
      <c r="D11" s="153"/>
      <c r="E11" s="153"/>
      <c r="F11" s="153"/>
      <c r="G11" s="153"/>
      <c r="H11" s="153"/>
      <c r="I11" s="154"/>
      <c r="K11" s="152"/>
      <c r="L11" s="153"/>
      <c r="M11" s="153"/>
      <c r="N11" s="153"/>
      <c r="O11" s="142"/>
    </row>
    <row r="12" spans="1:15" ht="24" customHeight="1" x14ac:dyDescent="0.2">
      <c r="A12" s="152"/>
      <c r="B12" s="153"/>
      <c r="C12" s="153"/>
      <c r="D12" s="153"/>
      <c r="E12" s="153"/>
      <c r="F12" s="153"/>
      <c r="G12" s="153"/>
      <c r="H12" s="153"/>
      <c r="I12" s="154"/>
      <c r="K12" s="152"/>
      <c r="L12" s="153"/>
      <c r="M12" s="153"/>
      <c r="N12" s="153"/>
      <c r="O12" s="142"/>
    </row>
    <row r="13" spans="1:15" ht="24" customHeight="1" x14ac:dyDescent="0.2">
      <c r="A13" s="152"/>
      <c r="B13" s="153"/>
      <c r="C13" s="153"/>
      <c r="D13" s="153"/>
      <c r="E13" s="153"/>
      <c r="F13" s="153"/>
      <c r="G13" s="153"/>
      <c r="H13" s="153"/>
      <c r="I13" s="154"/>
      <c r="K13" s="152"/>
      <c r="L13" s="153"/>
      <c r="M13" s="153"/>
      <c r="N13" s="153"/>
      <c r="O13" s="142"/>
    </row>
    <row r="14" spans="1:15" ht="24" customHeight="1" x14ac:dyDescent="0.2">
      <c r="A14" s="152"/>
      <c r="B14" s="153"/>
      <c r="C14" s="153"/>
      <c r="D14" s="153"/>
      <c r="E14" s="153"/>
      <c r="F14" s="153"/>
      <c r="G14" s="153"/>
      <c r="H14" s="153"/>
      <c r="I14" s="154"/>
      <c r="K14" s="152"/>
      <c r="L14" s="153"/>
      <c r="M14" s="153"/>
      <c r="N14" s="153"/>
      <c r="O14" s="142"/>
    </row>
    <row r="15" spans="1:15" ht="29.25" customHeight="1" thickBot="1" x14ac:dyDescent="0.25">
      <c r="A15" s="155"/>
      <c r="B15" s="156"/>
      <c r="C15" s="156"/>
      <c r="D15" s="156"/>
      <c r="E15" s="156"/>
      <c r="F15" s="156"/>
      <c r="G15" s="156"/>
      <c r="H15" s="156"/>
      <c r="I15" s="157"/>
      <c r="K15" s="155"/>
      <c r="L15" s="156"/>
      <c r="M15" s="156"/>
      <c r="N15" s="156"/>
      <c r="O15" s="158"/>
    </row>
    <row r="16" spans="1:15" ht="15" x14ac:dyDescent="0.2">
      <c r="A16" s="133"/>
    </row>
    <row r="17" spans="1:1" ht="15" x14ac:dyDescent="0.2">
      <c r="A17" s="133"/>
    </row>
    <row r="18" spans="1:1" ht="15" x14ac:dyDescent="0.2">
      <c r="A18" s="133"/>
    </row>
    <row r="19" spans="1:1" ht="15" x14ac:dyDescent="0.2">
      <c r="A19" s="133"/>
    </row>
    <row r="20" spans="1:1" ht="15" x14ac:dyDescent="0.2">
      <c r="A20" s="133"/>
    </row>
    <row r="22" spans="1:1" ht="15" x14ac:dyDescent="0.2">
      <c r="A22" s="133"/>
    </row>
    <row r="23" spans="1:1" ht="15" x14ac:dyDescent="0.2">
      <c r="A23" s="133"/>
    </row>
    <row r="24" spans="1:1" ht="15" x14ac:dyDescent="0.2">
      <c r="A24" s="133"/>
    </row>
    <row r="34" spans="9:9" ht="15" x14ac:dyDescent="0.2">
      <c r="I34" s="128"/>
    </row>
  </sheetData>
  <autoFilter ref="A3:P11" xr:uid="{00000000-0009-0000-0000-000006000000}"/>
  <conditionalFormatting sqref="O4:O15">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2">
    <dataValidation type="list" allowBlank="1" showInputMessage="1" showErrorMessage="1" sqref="F4:F111" xr:uid="{00000000-0002-0000-0600-000000000000}">
      <formula1>"Administration centrale, Académies, Etablissements"</formula1>
    </dataValidation>
    <dataValidation type="list" allowBlank="1" showInputMessage="1" showErrorMessage="1" sqref="E4:E10 O4:O15" xr:uid="{00000000-0002-0000-0600-000001000000}">
      <formula1>"Oui,Non"</formula1>
    </dataValidation>
  </dataValidations>
  <printOptions horizontalCentered="1"/>
  <pageMargins left="0.39370078740157483" right="0.39370078740157483" top="0.86614173228346458" bottom="0.27559055118110237" header="0.51181102362204722" footer="0.51181102362204722"/>
  <pageSetup paperSize="9" scale="64" fitToWidth="3" fitToHeight="3" orientation="landscape" r:id="rId1"/>
  <headerFooter alignWithMargins="0">
    <oddHeader>&amp;C&amp;"Trebuchet MS,Normal"Référentiel de Contrôle Interne Comptable - &amp;A&amp;R&amp;"Trebuchet MS,Normal"MENJ - MESRI</oddHeader>
    <oddFooter>&amp;C&amp;"Trebuchet MS,Normal"Page &amp;P de &amp;N</oddFooter>
  </headerFooter>
  <colBreaks count="1" manualBreakCount="1">
    <brk id="9" max="1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6"/>
  <sheetViews>
    <sheetView showGridLines="0" zoomScaleNormal="100" zoomScaleSheetLayoutView="85" workbookViewId="0">
      <selection activeCell="C19" sqref="C19"/>
    </sheetView>
  </sheetViews>
  <sheetFormatPr baseColWidth="10" defaultColWidth="10.85546875" defaultRowHeight="15" x14ac:dyDescent="0.3"/>
  <cols>
    <col min="1" max="1" width="6.7109375" style="1" customWidth="1"/>
    <col min="2" max="3" width="25.7109375" style="1" customWidth="1"/>
    <col min="4" max="11" width="10.85546875" style="1"/>
    <col min="12" max="12" width="6.42578125" style="1" customWidth="1"/>
    <col min="13" max="16384" width="10.85546875" style="1"/>
  </cols>
  <sheetData>
    <row r="1" spans="1:3" x14ac:dyDescent="0.3">
      <c r="A1" s="17" t="s">
        <v>145</v>
      </c>
    </row>
    <row r="2" spans="1:3" ht="27.95" customHeight="1" x14ac:dyDescent="0.3">
      <c r="A2" s="44" t="s">
        <v>55</v>
      </c>
    </row>
    <row r="3" spans="1:3" ht="22.7" customHeight="1" x14ac:dyDescent="0.3">
      <c r="A3" s="1" t="s">
        <v>59</v>
      </c>
    </row>
    <row r="4" spans="1:3" ht="22.7" customHeight="1" x14ac:dyDescent="0.3"/>
    <row r="5" spans="1:3" ht="25.5" customHeight="1" x14ac:dyDescent="0.3">
      <c r="A5" s="2" t="s">
        <v>7</v>
      </c>
    </row>
    <row r="6" spans="1:3" ht="18.75" customHeight="1" x14ac:dyDescent="0.3">
      <c r="A6" s="159" t="s">
        <v>56</v>
      </c>
      <c r="B6" s="159" t="s">
        <v>57</v>
      </c>
      <c r="C6" s="159" t="s">
        <v>58</v>
      </c>
    </row>
    <row r="7" spans="1:3" ht="21" customHeight="1" x14ac:dyDescent="0.3">
      <c r="A7" s="45">
        <v>1</v>
      </c>
      <c r="B7" s="46"/>
      <c r="C7" s="46"/>
    </row>
    <row r="8" spans="1:3" ht="21" customHeight="1" x14ac:dyDescent="0.3">
      <c r="A8" s="45">
        <v>2</v>
      </c>
      <c r="B8" s="46"/>
      <c r="C8" s="46"/>
    </row>
    <row r="9" spans="1:3" ht="21" customHeight="1" x14ac:dyDescent="0.3">
      <c r="A9" s="45">
        <v>3</v>
      </c>
      <c r="B9" s="46"/>
      <c r="C9" s="46"/>
    </row>
    <row r="10" spans="1:3" ht="21" customHeight="1" x14ac:dyDescent="0.3">
      <c r="A10" s="45">
        <v>4</v>
      </c>
      <c r="B10" s="46"/>
      <c r="C10" s="46"/>
    </row>
    <row r="11" spans="1:3" ht="21" customHeight="1" x14ac:dyDescent="0.3">
      <c r="A11" s="45">
        <v>5</v>
      </c>
      <c r="B11" s="46"/>
      <c r="C11" s="46"/>
    </row>
    <row r="12" spans="1:3" ht="21" customHeight="1" x14ac:dyDescent="0.3">
      <c r="A12" s="45">
        <v>6</v>
      </c>
      <c r="B12" s="46"/>
      <c r="C12" s="46"/>
    </row>
    <row r="13" spans="1:3" ht="21" customHeight="1" x14ac:dyDescent="0.3">
      <c r="A13" s="45">
        <v>7</v>
      </c>
      <c r="B13" s="46"/>
      <c r="C13" s="46"/>
    </row>
    <row r="14" spans="1:3" ht="21" customHeight="1" x14ac:dyDescent="0.3">
      <c r="A14" s="45">
        <v>8</v>
      </c>
      <c r="B14" s="46"/>
      <c r="C14" s="46"/>
    </row>
    <row r="15" spans="1:3" ht="21" customHeight="1" x14ac:dyDescent="0.3">
      <c r="A15" s="45">
        <v>9</v>
      </c>
      <c r="B15" s="46"/>
      <c r="C15" s="46"/>
    </row>
    <row r="16" spans="1:3" ht="21" customHeight="1" x14ac:dyDescent="0.3">
      <c r="A16" s="45">
        <v>10</v>
      </c>
      <c r="B16" s="46"/>
      <c r="C16" s="76"/>
    </row>
    <row r="17" spans="1:3" ht="21" customHeight="1" x14ac:dyDescent="0.3">
      <c r="A17" s="45">
        <v>11</v>
      </c>
      <c r="B17" s="46"/>
      <c r="C17" s="46"/>
    </row>
    <row r="18" spans="1:3" ht="21" customHeight="1" x14ac:dyDescent="0.3">
      <c r="A18" s="45">
        <v>12</v>
      </c>
      <c r="B18" s="46"/>
      <c r="C18" s="46"/>
    </row>
    <row r="19" spans="1:3" ht="21" customHeight="1" x14ac:dyDescent="0.3">
      <c r="A19" s="45">
        <v>13</v>
      </c>
      <c r="B19" s="46"/>
      <c r="C19" s="46"/>
    </row>
    <row r="20" spans="1:3" ht="21" customHeight="1" x14ac:dyDescent="0.3">
      <c r="A20" s="45">
        <v>14</v>
      </c>
      <c r="B20" s="46"/>
      <c r="C20" s="46"/>
    </row>
    <row r="25" spans="1:3" x14ac:dyDescent="0.3">
      <c r="A25" s="2" t="s">
        <v>8</v>
      </c>
    </row>
    <row r="26" spans="1:3" x14ac:dyDescent="0.3">
      <c r="A26" s="159" t="s">
        <v>56</v>
      </c>
      <c r="B26" s="159" t="s">
        <v>57</v>
      </c>
      <c r="C26" s="159" t="s">
        <v>58</v>
      </c>
    </row>
    <row r="27" spans="1:3" ht="26.25" customHeight="1" x14ac:dyDescent="0.3">
      <c r="A27" s="45">
        <v>1</v>
      </c>
      <c r="B27" s="46"/>
      <c r="C27" s="46"/>
    </row>
    <row r="28" spans="1:3" ht="26.25" customHeight="1" x14ac:dyDescent="0.3">
      <c r="A28" s="45">
        <v>2</v>
      </c>
      <c r="B28" s="46"/>
      <c r="C28" s="46"/>
    </row>
    <row r="29" spans="1:3" ht="26.25" customHeight="1" x14ac:dyDescent="0.3">
      <c r="A29" s="45">
        <v>3</v>
      </c>
      <c r="B29" s="46"/>
      <c r="C29" s="46"/>
    </row>
    <row r="30" spans="1:3" ht="26.25" customHeight="1" x14ac:dyDescent="0.3">
      <c r="A30" s="45">
        <v>4</v>
      </c>
      <c r="B30" s="46"/>
      <c r="C30" s="46"/>
    </row>
    <row r="31" spans="1:3" ht="26.25" customHeight="1" x14ac:dyDescent="0.3">
      <c r="A31" s="45">
        <v>5</v>
      </c>
      <c r="B31" s="46"/>
      <c r="C31" s="46"/>
    </row>
    <row r="32" spans="1:3" ht="26.25" customHeight="1" x14ac:dyDescent="0.3">
      <c r="A32" s="45">
        <v>6</v>
      </c>
      <c r="B32" s="46"/>
      <c r="C32" s="46"/>
    </row>
    <row r="33" spans="1:3" ht="26.25" customHeight="1" x14ac:dyDescent="0.3">
      <c r="A33" s="45">
        <v>7</v>
      </c>
      <c r="B33" s="46"/>
      <c r="C33" s="46"/>
    </row>
    <row r="34" spans="1:3" ht="26.25" customHeight="1" x14ac:dyDescent="0.3">
      <c r="A34" s="45">
        <v>8</v>
      </c>
      <c r="B34" s="46"/>
      <c r="C34" s="46"/>
    </row>
    <row r="35" spans="1:3" ht="26.25" customHeight="1" x14ac:dyDescent="0.3">
      <c r="A35" s="45">
        <v>9</v>
      </c>
      <c r="B35" s="46"/>
      <c r="C35" s="46"/>
    </row>
    <row r="36" spans="1:3" ht="26.25" customHeight="1" x14ac:dyDescent="0.3">
      <c r="A36" s="45">
        <v>10</v>
      </c>
      <c r="B36" s="46"/>
      <c r="C36" s="76"/>
    </row>
    <row r="37" spans="1:3" ht="26.25" customHeight="1" x14ac:dyDescent="0.3">
      <c r="A37" s="45">
        <v>11</v>
      </c>
      <c r="B37" s="46"/>
      <c r="C37" s="46"/>
    </row>
    <row r="38" spans="1:3" ht="26.25" customHeight="1" x14ac:dyDescent="0.3">
      <c r="A38" s="45">
        <v>12</v>
      </c>
      <c r="B38" s="46"/>
      <c r="C38" s="46"/>
    </row>
    <row r="39" spans="1:3" ht="26.25" customHeight="1" x14ac:dyDescent="0.3">
      <c r="A39" s="45">
        <v>13</v>
      </c>
      <c r="B39" s="46"/>
      <c r="C39" s="46"/>
    </row>
    <row r="44" spans="1:3" x14ac:dyDescent="0.3">
      <c r="A44" s="2" t="s">
        <v>203</v>
      </c>
    </row>
    <row r="45" spans="1:3" ht="26.25" customHeight="1" x14ac:dyDescent="0.3">
      <c r="A45" s="159" t="s">
        <v>56</v>
      </c>
      <c r="B45" s="159" t="s">
        <v>57</v>
      </c>
      <c r="C45" s="159" t="s">
        <v>58</v>
      </c>
    </row>
    <row r="46" spans="1:3" ht="26.25" customHeight="1" x14ac:dyDescent="0.3">
      <c r="A46" s="45">
        <v>1</v>
      </c>
      <c r="B46" s="46"/>
      <c r="C46" s="46"/>
    </row>
    <row r="47" spans="1:3" ht="26.25" customHeight="1" x14ac:dyDescent="0.3">
      <c r="A47" s="45">
        <v>2</v>
      </c>
      <c r="B47" s="46"/>
      <c r="C47" s="46"/>
    </row>
    <row r="48" spans="1:3" ht="26.25" customHeight="1" x14ac:dyDescent="0.3">
      <c r="A48" s="45">
        <v>3</v>
      </c>
      <c r="B48" s="46"/>
      <c r="C48" s="46"/>
    </row>
    <row r="49" spans="1:3" ht="26.25" customHeight="1" x14ac:dyDescent="0.3">
      <c r="A49" s="45">
        <v>4</v>
      </c>
      <c r="B49" s="46"/>
      <c r="C49" s="46"/>
    </row>
    <row r="50" spans="1:3" ht="26.25" customHeight="1" x14ac:dyDescent="0.3">
      <c r="A50" s="45">
        <v>5</v>
      </c>
      <c r="B50" s="46"/>
      <c r="C50" s="46"/>
    </row>
    <row r="51" spans="1:3" ht="26.25" customHeight="1" x14ac:dyDescent="0.3">
      <c r="A51" s="45">
        <v>6</v>
      </c>
      <c r="B51" s="46"/>
      <c r="C51" s="46"/>
    </row>
    <row r="52" spans="1:3" ht="26.25" customHeight="1" x14ac:dyDescent="0.3">
      <c r="A52" s="45">
        <v>7</v>
      </c>
      <c r="B52" s="46"/>
      <c r="C52" s="46"/>
    </row>
    <row r="53" spans="1:3" ht="26.25" customHeight="1" x14ac:dyDescent="0.3">
      <c r="A53" s="200"/>
      <c r="B53" s="201"/>
      <c r="C53" s="201"/>
    </row>
    <row r="54" spans="1:3" ht="26.25" customHeight="1" x14ac:dyDescent="0.3">
      <c r="A54" s="200"/>
      <c r="B54" s="201"/>
      <c r="C54" s="201"/>
    </row>
    <row r="55" spans="1:3" ht="26.25" customHeight="1" x14ac:dyDescent="0.3">
      <c r="A55" s="200"/>
      <c r="B55" s="201"/>
      <c r="C55" s="201"/>
    </row>
    <row r="56" spans="1:3" ht="26.25" customHeight="1" x14ac:dyDescent="0.3">
      <c r="A56" s="174" t="s">
        <v>208</v>
      </c>
      <c r="B56" s="201"/>
      <c r="C56" s="201"/>
    </row>
    <row r="57" spans="1:3" ht="26.25" customHeight="1" x14ac:dyDescent="0.3">
      <c r="A57" s="159" t="s">
        <v>56</v>
      </c>
      <c r="B57" s="159" t="s">
        <v>57</v>
      </c>
      <c r="C57" s="159" t="s">
        <v>58</v>
      </c>
    </row>
    <row r="58" spans="1:3" ht="26.25" customHeight="1" x14ac:dyDescent="0.3">
      <c r="A58" s="45">
        <v>1</v>
      </c>
      <c r="B58" s="46"/>
      <c r="C58" s="46"/>
    </row>
    <row r="59" spans="1:3" ht="26.25" customHeight="1" x14ac:dyDescent="0.3">
      <c r="A59" s="45">
        <v>2</v>
      </c>
      <c r="B59" s="46"/>
      <c r="C59" s="46"/>
    </row>
    <row r="60" spans="1:3" ht="26.25" customHeight="1" x14ac:dyDescent="0.3">
      <c r="A60" s="45">
        <v>3</v>
      </c>
      <c r="B60" s="46"/>
      <c r="C60" s="46"/>
    </row>
    <row r="61" spans="1:3" ht="26.25" customHeight="1" x14ac:dyDescent="0.3">
      <c r="A61" s="45">
        <v>4</v>
      </c>
      <c r="B61" s="46"/>
      <c r="C61" s="46"/>
    </row>
    <row r="62" spans="1:3" ht="26.25" customHeight="1" x14ac:dyDescent="0.3">
      <c r="A62" s="45">
        <v>5</v>
      </c>
      <c r="B62" s="46"/>
      <c r="C62" s="46"/>
    </row>
    <row r="66" spans="1:3" x14ac:dyDescent="0.3">
      <c r="A66" s="2" t="s">
        <v>9</v>
      </c>
    </row>
    <row r="67" spans="1:3" ht="26.45" customHeight="1" x14ac:dyDescent="0.3">
      <c r="A67" s="159" t="s">
        <v>56</v>
      </c>
      <c r="B67" s="159" t="s">
        <v>57</v>
      </c>
      <c r="C67" s="159" t="s">
        <v>58</v>
      </c>
    </row>
    <row r="68" spans="1:3" ht="26.45" customHeight="1" x14ac:dyDescent="0.3">
      <c r="A68" s="45">
        <v>1</v>
      </c>
      <c r="B68" s="46"/>
      <c r="C68" s="46"/>
    </row>
    <row r="69" spans="1:3" ht="26.45" customHeight="1" x14ac:dyDescent="0.3">
      <c r="A69" s="45">
        <v>2</v>
      </c>
      <c r="B69" s="46"/>
      <c r="C69" s="46"/>
    </row>
    <row r="70" spans="1:3" ht="26.45" customHeight="1" x14ac:dyDescent="0.3">
      <c r="A70" s="45">
        <v>3</v>
      </c>
      <c r="B70" s="46"/>
      <c r="C70" s="46"/>
    </row>
    <row r="71" spans="1:3" ht="26.45" customHeight="1" x14ac:dyDescent="0.3">
      <c r="A71" s="45">
        <v>4</v>
      </c>
      <c r="B71" s="46"/>
      <c r="C71" s="46"/>
    </row>
    <row r="72" spans="1:3" ht="26.45" customHeight="1" x14ac:dyDescent="0.3">
      <c r="A72" s="45">
        <v>5</v>
      </c>
      <c r="B72" s="46"/>
      <c r="C72" s="46"/>
    </row>
    <row r="73" spans="1:3" ht="26.45" customHeight="1" x14ac:dyDescent="0.3">
      <c r="A73" s="45">
        <v>6</v>
      </c>
      <c r="B73" s="46"/>
      <c r="C73" s="46"/>
    </row>
    <row r="74" spans="1:3" ht="26.45" customHeight="1" x14ac:dyDescent="0.3">
      <c r="A74" s="45">
        <v>7</v>
      </c>
      <c r="B74" s="46"/>
      <c r="C74" s="46"/>
    </row>
    <row r="75" spans="1:3" ht="26.45" customHeight="1" x14ac:dyDescent="0.3">
      <c r="A75" s="45">
        <v>8</v>
      </c>
      <c r="B75" s="46"/>
      <c r="C75" s="46"/>
    </row>
    <row r="76" spans="1:3" x14ac:dyDescent="0.3">
      <c r="A76" s="45">
        <v>9</v>
      </c>
      <c r="B76" s="46"/>
      <c r="C76" s="46"/>
    </row>
  </sheetData>
  <phoneticPr fontId="13" type="noConversion"/>
  <printOptions horizontalCentered="1"/>
  <pageMargins left="0.19685039370078741" right="0.19685039370078741" top="0.59055118110236227" bottom="0.39370078740157483" header="0.31496062992125984" footer="0.31496062992125984"/>
  <pageSetup paperSize="9" scale="80" fitToHeight="0" orientation="landscape" r:id="rId1"/>
  <headerFooter alignWithMargins="0">
    <oddHeader>&amp;C&amp;"Trebuchet MS,Normal"Référentiel de Contrôle Interne Comptable - &amp;A&amp;R&amp;"Trebuchet MS,Normal"MENJ - MESRI</oddHeader>
    <oddFooter>&amp;C&amp;"Trebuchet MS,Normal"Page &amp;P de &amp;N</oddFooter>
  </headerFooter>
  <rowBreaks count="3" manualBreakCount="3">
    <brk id="22" max="14" man="1"/>
    <brk id="42" max="14" man="1"/>
    <brk id="64"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16"/>
  <sheetViews>
    <sheetView showGridLines="0" zoomScale="85" zoomScaleNormal="85" workbookViewId="0">
      <selection activeCell="C19" sqref="C19"/>
    </sheetView>
  </sheetViews>
  <sheetFormatPr baseColWidth="10" defaultRowHeight="12.75" x14ac:dyDescent="0.2"/>
  <sheetData>
    <row r="1" spans="1:3" ht="15" x14ac:dyDescent="0.2">
      <c r="A1" s="17" t="s">
        <v>145</v>
      </c>
    </row>
    <row r="16" spans="1:3" x14ac:dyDescent="0.2">
      <c r="C16" s="75"/>
    </row>
  </sheetData>
  <phoneticPr fontId="13" type="noConversion"/>
  <pageMargins left="0.78740157480314965" right="0.78740157480314965" top="0.98425196850393704" bottom="0.98425196850393704" header="0.51181102362204722" footer="0.51181102362204722"/>
  <pageSetup paperSize="9" orientation="landscape" r:id="rId1"/>
  <headerFooter alignWithMargins="0">
    <oddHeader>&amp;C&amp;"Trebuchet MS,Normal"Référentiel de Contrôle Interne Comptable - &amp;A&amp;R&amp;"Trebuchet MS,Normal"MENJ - MESRI</oddHeader>
    <oddFooter>&amp;C&amp;"Trebuchet MS,Normal"Page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Interventions - processus Subventions aux établissements (hors forfait d'externat)</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Lien xmlns="7d5123b8-e76e-49f6-87f6-d541eadd13d0">
      <Url xsi:nil="true"/>
      <Description xsi:nil="true"/>
    </Lien>
    <Niveau_x0020_2 xmlns="184df352-a122-4b7e-a97d-1d1a0a0b8834">Référentiels CIC et circulaires de mise en œuvre</Niveau_x0020_2>
    <Date_x0020_du_x0020_document xmlns="184df352-a122-4b7e-a97d-1d1a0a0b8834">2021-11-14T23:00:00+00:00</Date_x0020_du_x0020_documen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91304190111b98bd00a3f5db09071cb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3e07bf02fe8b38fd5040182cd2ad2853"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ECCA4-E583-4137-815F-A7D2F0662291}">
  <ds:schemaRefs>
    <ds:schemaRef ds:uri="http://schemas.microsoft.com/office/2006/metadata/properties"/>
    <ds:schemaRef ds:uri="http://schemas.microsoft.com/office/infopath/2007/PartnerControls"/>
    <ds:schemaRef ds:uri="184df352-a122-4b7e-a97d-1d1a0a0b8834"/>
    <ds:schemaRef ds:uri="2eda97d2-7abc-42f6-b8c9-a616442d7cb9"/>
    <ds:schemaRef ds:uri="http://schemas.microsoft.com/sharepoint/v4"/>
    <ds:schemaRef ds:uri="7e0b21ce-5f44-4430-a425-9c5083cb3b40"/>
    <ds:schemaRef ds:uri="http://schemas.microsoft.com/sharepoint/v3"/>
    <ds:schemaRef ds:uri="7d5123b8-e76e-49f6-87f6-d541eadd13d0"/>
  </ds:schemaRefs>
</ds:datastoreItem>
</file>

<file path=customXml/itemProps2.xml><?xml version="1.0" encoding="utf-8"?>
<ds:datastoreItem xmlns:ds="http://schemas.openxmlformats.org/officeDocument/2006/customXml" ds:itemID="{324C5F9D-67CE-4674-AB64-6F4BA9460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92C0B-4DC0-45FC-B321-4612D2D1D1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34</vt:i4>
      </vt:variant>
    </vt:vector>
  </HeadingPairs>
  <TitlesOfParts>
    <vt:vector size="48" baseType="lpstr">
      <vt:lpstr>Titre </vt:lpstr>
      <vt:lpstr>Présentation </vt:lpstr>
      <vt:lpstr>Processus</vt:lpstr>
      <vt:lpstr>Référentiel de risques</vt:lpstr>
      <vt:lpstr>Cartographie des risques</vt:lpstr>
      <vt:lpstr>Référentiel des AMR</vt:lpstr>
      <vt:lpstr>Annexe 1</vt:lpstr>
      <vt:lpstr>Annexe 2</vt:lpstr>
      <vt:lpstr>Annexe 3</vt:lpstr>
      <vt:lpstr>Annexe 4</vt:lpstr>
      <vt:lpstr>Annexe 5</vt:lpstr>
      <vt:lpstr>Feuil1</vt:lpstr>
      <vt:lpstr>Feuil2</vt:lpstr>
      <vt:lpstr>Feuil3</vt:lpstr>
      <vt:lpstr>'Présentation '!académies</vt:lpstr>
      <vt:lpstr>'Présentation '!centrale</vt:lpstr>
      <vt:lpstr>'Présentation '!impact</vt:lpstr>
      <vt:lpstr>'Présentation '!impact2</vt:lpstr>
      <vt:lpstr>'Présentation '!impact3</vt:lpstr>
      <vt:lpstr>'Présentation '!impactnom2</vt:lpstr>
      <vt:lpstr>'Présentation '!impactnom3</vt:lpstr>
      <vt:lpstr>'Présentation '!impactnom4</vt:lpstr>
      <vt:lpstr>'Présentation '!impactnom5</vt:lpstr>
      <vt:lpstr>'Annexe 1'!Impression_des_titres</vt:lpstr>
      <vt:lpstr>'Référentiel de risques'!Impression_des_titres</vt:lpstr>
      <vt:lpstr>'Référentiel des AMR'!Impression_des_titres</vt:lpstr>
      <vt:lpstr>'Présentation '!natureamr</vt:lpstr>
      <vt:lpstr>'Présentation '!niveau</vt:lpstr>
      <vt:lpstr>'Présentation '!opérateurs</vt:lpstr>
      <vt:lpstr>'Présentation '!périodicite</vt:lpstr>
      <vt:lpstr>'Présentation '!proba2</vt:lpstr>
      <vt:lpstr>'Présentation '!proba3</vt:lpstr>
      <vt:lpstr>'Présentation '!proba4</vt:lpstr>
      <vt:lpstr>'Présentation '!proba5</vt:lpstr>
      <vt:lpstr>'Présentation '!probabilité</vt:lpstr>
      <vt:lpstr>'Présentation '!probabilité2</vt:lpstr>
      <vt:lpstr>'Présentation '!probabilité3</vt:lpstr>
      <vt:lpstr>'Présentation '!probabilité4</vt:lpstr>
      <vt:lpstr>'Présentation '!probabilité5</vt:lpstr>
      <vt:lpstr>'Annexe 1'!Zone_d_impression</vt:lpstr>
      <vt:lpstr>'Annexe 2'!Zone_d_impression</vt:lpstr>
      <vt:lpstr>'Annexe 3'!Zone_d_impression</vt:lpstr>
      <vt:lpstr>'Annexe 4'!Zone_d_impression</vt:lpstr>
      <vt:lpstr>'Cartographie des risques'!Zone_d_impression</vt:lpstr>
      <vt:lpstr>'Présentation '!Zone_d_impression</vt:lpstr>
      <vt:lpstr>Processus!Zone_d_impression</vt:lpstr>
      <vt:lpstr>'Référentiel de risques'!Zone_d_impression</vt:lpstr>
      <vt:lpstr>'Titre '!Zone_d_impression</vt:lpstr>
    </vt:vector>
  </TitlesOfParts>
  <Manager>GFLURY</Manager>
  <Company>Sopra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de CI relatif aux subventions aux établissements - mis à jour 2021</dc:title>
  <dc:subject>Forfait d'externat</dc:subject>
  <dc:creator>MBENARBIA</dc:creator>
  <cp:lastModifiedBy>Perrette Catherine</cp:lastModifiedBy>
  <cp:lastPrinted>2019-12-09T09:26:18Z</cp:lastPrinted>
  <dcterms:created xsi:type="dcterms:W3CDTF">2011-07-12T11:41:25Z</dcterms:created>
  <dcterms:modified xsi:type="dcterms:W3CDTF">2024-10-25T11:17:32Z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