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rectorat\daf\cic\DAF-CIC\E- Contrôle interne financier\B-Documentation\AGIR\Fiches de formalisation\Autres processus\Bourses de l'enseignement scolaire\"/>
    </mc:Choice>
  </mc:AlternateContent>
  <xr:revisionPtr revIDLastSave="0" documentId="8_{FC115A78-91AF-48E8-8E71-35C551F9EC2C}" xr6:coauthVersionLast="47" xr6:coauthVersionMax="47" xr10:uidLastSave="{00000000-0000-0000-0000-000000000000}"/>
  <bookViews>
    <workbookView xWindow="2340" yWindow="2340" windowWidth="21600" windowHeight="11295" activeTab="1" xr2:uid="{00000000-000D-0000-FFFF-FFFF00000000}"/>
  </bookViews>
  <sheets>
    <sheet name="&quot;revues-qualité&quot;" sheetId="1" r:id="rId1"/>
    <sheet name="PV CERFA" sheetId="2" r:id="rId2"/>
    <sheet name="PV TS B." sheetId="3" r:id="rId3"/>
    <sheet name="PV Auto" sheetId="4" r:id="rId4"/>
  </sheets>
  <externalReferences>
    <externalReference r:id="rId5"/>
    <externalReference r:id="rId6"/>
    <externalReference r:id="rId7"/>
  </externalReferences>
  <definedNames>
    <definedName name="arze">[1]Présentation!$A$28:$A$31</definedName>
    <definedName name="cd">[2]Présentation!$A$22:$A$25</definedName>
    <definedName name="impact">[3]Présentation!$A$26:$A$29</definedName>
    <definedName name="impact4">[3]Présentation!#REF!</definedName>
    <definedName name="impact5">[3]Présentation!#REF!</definedName>
    <definedName name="impactnom2">[3]Présentation!$A$26:$A$28</definedName>
    <definedName name="impactnom3">[3]Présentation!$A$26:$A$28</definedName>
    <definedName name="impactnom4">[3]Présentation!$A$26:$A$27</definedName>
    <definedName name="impactnom5">[3]Présentation!$A$26</definedName>
    <definedName name="natureamr">[3]Présentation!$A$45:$A$47</definedName>
    <definedName name="périodicite">[3]Présentation!$A$36:$A$43</definedName>
    <definedName name="proba2">[3]Présentation!$A$31:$A$33</definedName>
    <definedName name="proba3">[3]Présentation!$A$31:$A$33</definedName>
    <definedName name="proba4">[3]Présentation!$A$31:$A$32</definedName>
    <definedName name="proba5">[3]Présentation!$A$31</definedName>
    <definedName name="probabilité">[3]Présentation!$A$31:$A$34</definedName>
    <definedName name="zar">[1]Présentation!$A$23:$A$24</definedName>
    <definedName name="zefe">[1]Présentation!$A$23:$A$25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F47" i="2"/>
  <c r="E47" i="2"/>
  <c r="E48" i="2" s="1"/>
  <c r="AC43" i="4"/>
  <c r="AC44" i="4" s="1"/>
  <c r="AB43" i="4"/>
  <c r="AB44" i="4" s="1"/>
  <c r="AA43" i="4"/>
  <c r="AA44" i="4" s="1"/>
  <c r="Z43" i="4"/>
  <c r="Z44" i="4" s="1"/>
  <c r="Y43" i="4"/>
  <c r="Y44" i="4" s="1"/>
  <c r="X43" i="4"/>
  <c r="X44" i="4" s="1"/>
  <c r="W43" i="4"/>
  <c r="W44" i="4" s="1"/>
  <c r="V43" i="4"/>
  <c r="V44" i="4" s="1"/>
  <c r="U43" i="4"/>
  <c r="U44" i="4" s="1"/>
  <c r="T43" i="4"/>
  <c r="T44" i="4" s="1"/>
  <c r="S43" i="4"/>
  <c r="S44" i="4" s="1"/>
  <c r="R43" i="4"/>
  <c r="R44" i="4" s="1"/>
  <c r="Q43" i="4"/>
  <c r="Q44" i="4" s="1"/>
  <c r="P43" i="4"/>
  <c r="P44" i="4" s="1"/>
  <c r="O43" i="4"/>
  <c r="O44" i="4" s="1"/>
  <c r="N43" i="4"/>
  <c r="N44" i="4" s="1"/>
  <c r="M43" i="4"/>
  <c r="M44" i="4" s="1"/>
  <c r="L43" i="4"/>
  <c r="L44" i="4" s="1"/>
  <c r="K43" i="4"/>
  <c r="K44" i="4" s="1"/>
  <c r="J43" i="4"/>
  <c r="J44" i="4" s="1"/>
  <c r="I43" i="4"/>
  <c r="I44" i="4" s="1"/>
  <c r="H43" i="4"/>
  <c r="H44" i="4" s="1"/>
  <c r="G43" i="4"/>
  <c r="G44" i="4" s="1"/>
  <c r="F43" i="4"/>
  <c r="F44" i="4" s="1"/>
  <c r="E43" i="4"/>
  <c r="E44" i="4" s="1"/>
  <c r="Q13" i="4"/>
  <c r="P13" i="4"/>
  <c r="O13" i="4"/>
  <c r="N13" i="4"/>
  <c r="M13" i="4"/>
  <c r="L13" i="4"/>
  <c r="K13" i="4"/>
  <c r="J13" i="4"/>
  <c r="I13" i="4"/>
  <c r="H13" i="4"/>
  <c r="G13" i="4"/>
  <c r="F13" i="4"/>
  <c r="E13" i="4"/>
  <c r="D12" i="4"/>
  <c r="D31" i="4" s="1"/>
  <c r="AC38" i="3"/>
  <c r="AC39" i="3" s="1"/>
  <c r="AB38" i="3"/>
  <c r="AB39" i="3" s="1"/>
  <c r="AA38" i="3"/>
  <c r="AA39" i="3" s="1"/>
  <c r="Z38" i="3"/>
  <c r="Z39" i="3" s="1"/>
  <c r="Y38" i="3"/>
  <c r="Y39" i="3" s="1"/>
  <c r="X38" i="3"/>
  <c r="X39" i="3" s="1"/>
  <c r="W38" i="3"/>
  <c r="W39" i="3" s="1"/>
  <c r="V38" i="3"/>
  <c r="V39" i="3" s="1"/>
  <c r="U38" i="3"/>
  <c r="U39" i="3" s="1"/>
  <c r="T38" i="3"/>
  <c r="T39" i="3" s="1"/>
  <c r="S38" i="3"/>
  <c r="S39" i="3" s="1"/>
  <c r="R38" i="3"/>
  <c r="R39" i="3" s="1"/>
  <c r="Q38" i="3"/>
  <c r="Q39" i="3" s="1"/>
  <c r="P38" i="3"/>
  <c r="P39" i="3" s="1"/>
  <c r="O38" i="3"/>
  <c r="O39" i="3" s="1"/>
  <c r="N38" i="3"/>
  <c r="N39" i="3" s="1"/>
  <c r="M38" i="3"/>
  <c r="M39" i="3" s="1"/>
  <c r="L38" i="3"/>
  <c r="L39" i="3" s="1"/>
  <c r="K38" i="3"/>
  <c r="K39" i="3" s="1"/>
  <c r="J38" i="3"/>
  <c r="J39" i="3" s="1"/>
  <c r="I38" i="3"/>
  <c r="I39" i="3" s="1"/>
  <c r="H38" i="3"/>
  <c r="H39" i="3" s="1"/>
  <c r="G38" i="3"/>
  <c r="G39" i="3" s="1"/>
  <c r="F38" i="3"/>
  <c r="F39" i="3" s="1"/>
  <c r="E38" i="3"/>
  <c r="E39" i="3" s="1"/>
  <c r="Q13" i="3"/>
  <c r="P13" i="3"/>
  <c r="O13" i="3"/>
  <c r="N13" i="3"/>
  <c r="M13" i="3"/>
  <c r="L13" i="3"/>
  <c r="K13" i="3"/>
  <c r="J13" i="3"/>
  <c r="I13" i="3"/>
  <c r="H13" i="3"/>
  <c r="G13" i="3"/>
  <c r="F13" i="3"/>
  <c r="E13" i="3"/>
  <c r="D12" i="3"/>
  <c r="D36" i="3" s="1"/>
  <c r="AC47" i="2"/>
  <c r="AC48" i="2" s="1"/>
  <c r="AB47" i="2"/>
  <c r="AB48" i="2" s="1"/>
  <c r="AA47" i="2"/>
  <c r="AA48" i="2" s="1"/>
  <c r="Z47" i="2"/>
  <c r="Z48" i="2" s="1"/>
  <c r="Y47" i="2"/>
  <c r="Y48" i="2" s="1"/>
  <c r="X47" i="2"/>
  <c r="X48" i="2" s="1"/>
  <c r="W47" i="2"/>
  <c r="W48" i="2" s="1"/>
  <c r="V47" i="2"/>
  <c r="V48" i="2" s="1"/>
  <c r="U47" i="2"/>
  <c r="U48" i="2" s="1"/>
  <c r="T47" i="2"/>
  <c r="T48" i="2" s="1"/>
  <c r="S47" i="2"/>
  <c r="S48" i="2" s="1"/>
  <c r="R47" i="2"/>
  <c r="R48" i="2" s="1"/>
  <c r="Q47" i="2"/>
  <c r="Q48" i="2" s="1"/>
  <c r="P47" i="2"/>
  <c r="P48" i="2" s="1"/>
  <c r="O47" i="2"/>
  <c r="O48" i="2" s="1"/>
  <c r="N47" i="2"/>
  <c r="N48" i="2" s="1"/>
  <c r="M47" i="2"/>
  <c r="M48" i="2" s="1"/>
  <c r="L47" i="2"/>
  <c r="L48" i="2" s="1"/>
  <c r="K47" i="2"/>
  <c r="K48" i="2" s="1"/>
  <c r="J47" i="2"/>
  <c r="J48" i="2" s="1"/>
  <c r="I47" i="2"/>
  <c r="I48" i="2" s="1"/>
  <c r="H47" i="2"/>
  <c r="H48" i="2" s="1"/>
  <c r="G47" i="2"/>
  <c r="G48" i="2" s="1"/>
  <c r="F48" i="2"/>
  <c r="D41" i="2"/>
  <c r="D34" i="2"/>
  <c r="D29" i="2"/>
  <c r="D24" i="2"/>
  <c r="Q13" i="2"/>
  <c r="P13" i="2"/>
  <c r="O13" i="2"/>
  <c r="N13" i="2"/>
  <c r="M13" i="2"/>
  <c r="L13" i="2"/>
  <c r="K13" i="2"/>
  <c r="J13" i="2"/>
  <c r="I13" i="2"/>
  <c r="H13" i="2"/>
  <c r="G13" i="2"/>
  <c r="F13" i="2"/>
  <c r="E13" i="2"/>
  <c r="D38" i="2"/>
  <c r="D27" i="4" l="1"/>
  <c r="D39" i="4"/>
  <c r="D23" i="3"/>
  <c r="D24" i="3"/>
  <c r="D32" i="3"/>
  <c r="D19" i="3"/>
  <c r="D13" i="3"/>
  <c r="D19" i="2"/>
  <c r="D31" i="2"/>
  <c r="D43" i="2"/>
  <c r="D27" i="3"/>
  <c r="D20" i="4"/>
  <c r="D34" i="4"/>
  <c r="D20" i="2"/>
  <c r="D32" i="2"/>
  <c r="D44" i="2"/>
  <c r="D28" i="3"/>
  <c r="D13" i="4"/>
  <c r="D23" i="4"/>
  <c r="D37" i="4"/>
  <c r="D30" i="2"/>
  <c r="D42" i="2"/>
  <c r="D13" i="2"/>
  <c r="D21" i="2"/>
  <c r="D33" i="2"/>
  <c r="D45" i="2"/>
  <c r="D29" i="3"/>
  <c r="D24" i="4"/>
  <c r="D38" i="4"/>
  <c r="D25" i="2"/>
  <c r="D35" i="2"/>
  <c r="D35" i="3"/>
  <c r="D28" i="4"/>
  <c r="D40" i="4"/>
  <c r="D28" i="2"/>
  <c r="D20" i="3"/>
  <c r="D29" i="4"/>
  <c r="D41" i="4"/>
  <c r="D30" i="4"/>
  <c r="D19" i="4"/>
</calcChain>
</file>

<file path=xl/sharedStrings.xml><?xml version="1.0" encoding="utf-8"?>
<sst xmlns="http://schemas.openxmlformats.org/spreadsheetml/2006/main" count="177" uniqueCount="88">
  <si>
    <t>INTERVENTIONS / BOURSES DE L'ENSEIGNEMENT SCOLAIRE</t>
  </si>
  <si>
    <t>Deux AMR-clé ont trait à la réalisation de "revues-qualité"</t>
  </si>
  <si>
    <t>SCO_AMR_009</t>
  </si>
  <si>
    <t>En établissements, pour les bourses des collèges publics, réalisation d'une revue de la qualité des dossiers sur un échantillon représentatif de dossiers acceptés, et documentation de la revue (PV) :
Détermination des dossiers à contrôler dans chaque collège retenu : 
- si moins de 50 dossiers de bourse attribuée =&gt; échantillon de 5 dossiers
- si nombre de dossiers de bourse attribuée compris entre 51 et 250 =&gt; échantillon de 15 dossiers
- si plus de 250 dossiers de bourse attribuée =&gt; échantillon de 25 dossiers
A l'issue de la détermination du nombre de dossiers à contrôler, il est préconisé de sélectionner 30% de demandes papier, 10% de demandes issues du téléservice Bourses et 60% de demandes issues de l'étude automatique du droit à bourse (consentements). Ces taux peuvent être adaptés localement afin de tenir compte des modalités de dépôt principalement utilisées par les familles, propres à chaque établissement. En tout état de cause, les dossiers de bourse attribuée issus de l'étude automatique du droit à bourse contrôlés ne pourront être inférieurs à 50%.</t>
  </si>
  <si>
    <t>SCO_AMR_010</t>
  </si>
  <si>
    <t>En académies , pour les bourses des collèges privés, et des lycées publics et privés, réalisation d'une revue de la qualité des dossiers sur un échantillon représentatif de dossiers acceptés, et documentation de la revue (PV) :
Bourses de Collèges privés
Détermination des dossiers à contrôler dans chaque collège retenu : 
- si moins de 50 dossiers de bourse attribuée =&gt; échantillon de 5 dossiers
- si nombre de dossiers de bourse attribuée compris entre 51 et 250 =&gt; échantillon de 15 dossiers
- si plus de 250 dossiers de bourse attribuée =&gt; échantillon de 25 dossiers
Bourses des lycées publics et privés
- dans chaque académie, par tranche de 1000 dossiers de bourse attribuée =&gt; échantillon de 5 dossiers (ramené au prorata) entre un seuil minimum de 25 dossiers et limité à 50 dossiers.
Pour les lycées publics, à l'issue de la détermination du nombre de dossiers à contrôler, il est préconisé de sélectionner 30% de demandes papier, 10% de demandes issues du service en ligne Bourses et 60% de demandes issues de l'étude automatique du droit à bourse  (consentements). Ces taux peuvent être adaptés localement afin de tenir compte des modalités de dépôt principalement utilisées par les familles, propres à chaque établissement. En tout état de cause, les dossiers de bourse  issus de l'étude automatique contrôlés ne pourront être inférieurs à 50%.</t>
  </si>
  <si>
    <t>Ces "revues qualité" correspondent à des "contrôles de supervision a posteriori" tels que décrits dans l'arrêté du 18 décembre 2018 relatif au cadre de référence interministériel du contrôle interne financier applicable aux contrôles internes budgétaire et comptable de l’État</t>
  </si>
  <si>
    <t>4-2-1. Organisation de la fonction comptable de l'Etat</t>
  </si>
  <si>
    <t>B. ― Points de contrôle :</t>
  </si>
  <si>
    <t>Le chef d'un service ordonnateur ou comptable est chargé de la supervision de l'activité du service. Les contrôles de supervision sont soit contemporains, soit a posteriori.</t>
  </si>
  <si>
    <t>Un contrôle de supervision répond aux standards attendus de CIC s'il est planifié, documenté, traçé et exploité.</t>
  </si>
  <si>
    <t>Planifié :</t>
  </si>
  <si>
    <t>Le chef du service programme la réalisation du contrôle et établit le nombre de dossiers qu'il contrôlera</t>
  </si>
  <si>
    <t>Documenté :</t>
  </si>
  <si>
    <t>le chef du service utilise une grille d'analyse de son contrôle (un exemple est fourni en Annexe 1b)</t>
  </si>
  <si>
    <t>Traçé :</t>
  </si>
  <si>
    <t>Le chef du service retrace la liste des dossiers contrôlés et le résultat du contrôle dans un document (conservé au moins 2 ans et archivé dans le dossier permanent)
L'outil proposé en Annexe 1b permet de répondre à cette exigence</t>
  </si>
  <si>
    <t>Exploité :</t>
  </si>
  <si>
    <t>Le résultat du contrôle est employé pour analyser la nécessité de réaliser des plans d'action de maîtrise des risques (formation, en particulier).
Le résultat du contrôle est communiqué au référent CIC et alimente le pilotage académique du CIC</t>
  </si>
  <si>
    <t>La diffusion de cette obligation de contrôles de supervision au sein des EPLE (AMR 09) est rendue complexe par la multiplicité et l'hétérogénéité de ceux-ci.</t>
  </si>
  <si>
    <t>Trois types de pratiques académiques particulièrement pertinentes ont été identifiés, suite à l’appel à contribution de la DAF au réseau CIC académique (janvier 2014) :</t>
  </si>
  <si>
    <t>Pratique 1</t>
  </si>
  <si>
    <t>Pratique 2</t>
  </si>
  <si>
    <t>Pratique 3</t>
  </si>
  <si>
    <t xml:space="preserve"> </t>
  </si>
  <si>
    <t>Revue Qualité d'un échantillon de dossiers de bourses</t>
  </si>
  <si>
    <t>Nom de l'établissement (ou référence du service)</t>
  </si>
  <si>
    <t>Date de finalisation de la revue qualité</t>
  </si>
  <si>
    <t>Responsable de la revue qualité (nom + fonction)</t>
  </si>
  <si>
    <t>Résultat de la revue</t>
  </si>
  <si>
    <t>Dossiers contrôlés :</t>
  </si>
  <si>
    <t>Taux d'anomalie :</t>
  </si>
  <si>
    <t>% erreurs</t>
  </si>
  <si>
    <t>Références du dossier</t>
  </si>
  <si>
    <t>Questions relatives à la complétude de la demande et au respect des dates</t>
  </si>
  <si>
    <t>Présence d'un accusé de réception ou mention de la date de réception sur l'imprimé de demande de bourse</t>
  </si>
  <si>
    <t>oui/non</t>
  </si>
  <si>
    <t>Respect de la date limite de dépôt des demandes de bourse
Nota : en l'absence de date de réception, répondre "non"</t>
  </si>
  <si>
    <r>
      <t>Présence de toutes les pièces constitutives du dossier en permettant l'instruction. Nota : avis d'impôt, formulaire de demande CERFA,</t>
    </r>
    <r>
      <rPr>
        <b/>
        <sz val="8"/>
        <color indexed="10"/>
        <rFont val="Arial"/>
        <family val="2"/>
      </rPr>
      <t xml:space="preserve"> </t>
    </r>
    <r>
      <rPr>
        <sz val="8"/>
        <rFont val="Arial"/>
        <family val="2"/>
      </rPr>
      <t>justificatifs complémentaires nécessaires le cas échéant</t>
    </r>
    <r>
      <rPr>
        <strike/>
        <sz val="8"/>
        <color indexed="10"/>
        <rFont val="Arial"/>
        <family val="2"/>
      </rPr>
      <t/>
    </r>
  </si>
  <si>
    <t>Questions relatives au représentant légal</t>
  </si>
  <si>
    <t>Le demandeur est il bien un représentant légal de l’enfant ; à défaut, un justificatif valide est fourni en tant que personne en charge de l'élève (au sens de la législation sur les prestations familiales)</t>
  </si>
  <si>
    <t>Cas spécifique - élèves placés auprès de l'aide sociale à l'enfance (ASE) : aucune bourse n'est accordée dans DI@MAN</t>
  </si>
  <si>
    <t>oui/non/nc</t>
  </si>
  <si>
    <t>Questions relatives à l'avis d'impôt</t>
  </si>
  <si>
    <t>L’avis d’impôt fourni est bien au nom du demandeur (papier)</t>
  </si>
  <si>
    <t>L’avis d’impôt fourni est celui de l’année fiscale de référence (papier)</t>
  </si>
  <si>
    <t>Le revenu fiscal de référence est bien apparent (papier)</t>
  </si>
  <si>
    <t>Le nombre d'enfants à charge dans DI@MAN correspond bien au nombre d'enfants à charge fiscale ; à défaut, des justificatifs sont fournis pour expliquer le nombre d'enfants à charge retenus</t>
  </si>
  <si>
    <t>Cas spécifique : si avis d'impôt partiel, l'autre situation partielle est fournie</t>
  </si>
  <si>
    <r>
      <t>Cas spécifique : si le revenu du demandeur a été isolé sur l'avis d'impôt sur les revenus de l'année N-1</t>
    </r>
    <r>
      <rPr>
        <b/>
        <sz val="8"/>
        <rFont val="Arial"/>
        <family val="2"/>
      </rPr>
      <t xml:space="preserve"> </t>
    </r>
    <r>
      <rPr>
        <sz val="8"/>
        <rFont val="Arial"/>
        <family val="2"/>
      </rPr>
      <t>suite à modification récente, la situation de parent isolé est-elle justifiée ?</t>
    </r>
  </si>
  <si>
    <r>
      <t>Cas spécifique : situation de concubinage : l'avis d’imposition du concubin est présent au dossier</t>
    </r>
    <r>
      <rPr>
        <strike/>
        <sz val="8"/>
        <color indexed="10"/>
        <rFont val="Arial"/>
        <family val="2"/>
      </rPr>
      <t/>
    </r>
  </si>
  <si>
    <t>Cas spécifique : familles sans avis d’impôt, des justificatifs sont fournis</t>
  </si>
  <si>
    <t>Questions relatives au relevé d'identité bancaire (RIB)</t>
  </si>
  <si>
    <r>
      <t xml:space="preserve">Le RIB est  au nom du demandeur de la bourse </t>
    </r>
    <r>
      <rPr>
        <sz val="8"/>
        <rFont val="Arial"/>
        <family val="2"/>
      </rPr>
      <t>sauf procuration</t>
    </r>
  </si>
  <si>
    <t>Instruction du dossier</t>
  </si>
  <si>
    <t>Le nombre d'enfants majeurs célibataires indiqué dans DI@MAN correspond à l'avis d'impôt ; à défaut, un commentaire explicatif est renseigné dans la rubrique "Observations"</t>
  </si>
  <si>
    <t>Le nombre d’enfants mineurs indiqué dans DI@MAN correspond à l'avis d'impôt ; à défaut, un commentaire explicatif est renseigné dans la rubrique "Observations"</t>
  </si>
  <si>
    <t>Le revenu fiscal de référence indiqué dans DI@MAN correspond à l'avis d'impôt ; à défaut, un commentaire explicatif est renseigné dans la rubrique "Observations"</t>
  </si>
  <si>
    <t>En cas de concubinage, l'avis d'impôt du concubin a été pris en compte (nombre d'enfants et RFR)</t>
  </si>
  <si>
    <t>Cas spécifique : en cas d'atypie du dossier, un commentaire écrit explique les décisions prises lors de l'examen de la demande de bourse. Il est daté et le nom du gestionnaire de la demande de bourse est présent.</t>
  </si>
  <si>
    <t>Résultat par dossier</t>
  </si>
  <si>
    <t>nbre de "non"</t>
  </si>
  <si>
    <t>résultat</t>
  </si>
  <si>
    <t>NC</t>
  </si>
  <si>
    <t>Proposé dans des cas spécifiques, le sigle NC signifie " Non Concerné"</t>
  </si>
  <si>
    <r>
      <t>Présence d'un accusé de réception, ou mention de la date d'enregistrement de la demande de bourse en ligne sur l'accusé reçu par courriel, ou mention de la date de dépôt de la demande en ligne dans le récapitulatif de la demande de bourse au format pdf</t>
    </r>
    <r>
      <rPr>
        <strike/>
        <sz val="8"/>
        <color indexed="10"/>
        <rFont val="Arial"/>
        <family val="2"/>
      </rPr>
      <t/>
    </r>
  </si>
  <si>
    <r>
      <t>Présence de toutes les pièces constitutives du dossier en permettant l'instruction. Nota : données fiscales du demandeur et de son concubin le cas échéant, justificatifs complémentaires nécessaires le cas échéant</t>
    </r>
    <r>
      <rPr>
        <strike/>
        <sz val="8"/>
        <color indexed="10"/>
        <rFont val="Arial"/>
        <family val="2"/>
      </rPr>
      <t/>
    </r>
  </si>
  <si>
    <t>Questions relatives aux données fiscales prises en compte</t>
  </si>
  <si>
    <r>
      <t>Cas spécifique : si avis d'impôt partiel, l'autre situation partielle est fournie</t>
    </r>
    <r>
      <rPr>
        <sz val="8"/>
        <color indexed="10"/>
        <rFont val="Arial"/>
        <family val="2"/>
      </rPr>
      <t/>
    </r>
  </si>
  <si>
    <t>Cas spécifique : situation de concubinage : les données fiscales du concubin issues du TS sont bien présentes au dossier</t>
  </si>
  <si>
    <r>
      <t>Le RIB est au nom du demandeur de la bourse</t>
    </r>
    <r>
      <rPr>
        <strike/>
        <sz val="8"/>
        <color indexed="10"/>
        <rFont val="Arial"/>
        <family val="2"/>
      </rPr>
      <t xml:space="preserve"> </t>
    </r>
    <r>
      <rPr>
        <sz val="8"/>
        <rFont val="Arial"/>
        <family val="2"/>
      </rPr>
      <t>sauf procuration</t>
    </r>
  </si>
  <si>
    <t>Présence de toutes les pièces constitutives du dossier en permettant l'instruction. Nota : informations permettant la récupération des données fiscales et/ou avis d'impôt, justificatifs complémentaires nécessaires le cas échéant</t>
  </si>
  <si>
    <t>Le demandeur est il bien un représentant légal, père ou mère de l’enfant ; à défaut, un justificatif valide est fourni en tant que personne en charge de l'élève (au sens de la législation sur les prestations familiales)</t>
  </si>
  <si>
    <t>Les données fiscales récupérées auprès de la DGFIP (par API) sont bien celles du demandeur de la bourse ou, en cas d'échec de la récupération de ses données fiscales, l’avis d’impôt fourni (papier) est bien au nom du demandeur</t>
  </si>
  <si>
    <t>En cas d'échec de la récupération des données fiscales, l’avis d’impôt fourni (papier) est bien celui de l’année fiscale de référence</t>
  </si>
  <si>
    <t>Le revenu fiscal de référence a bien été récupéré auprès de la DGFIP (par API) ou, en cas d'échec de la récupération du RFR, le revenu fiscal de référence est bien apparent sur l'avis d'impôt fourni (papier)</t>
  </si>
  <si>
    <t>Les données fiscales récupérées auprès de la DGFIP (par API) présentent au moins un enfant à charge fiscale ou, en cas d'échec de la récupération des données fiscales, l'avis d'impôt fourni (papier) présente au moins un enfant à charge fiscale, sauf situations particulières</t>
  </si>
  <si>
    <t>Cas spécifique : si des justificatifs complémentaires sont nécessaires pour apprécier les ressources du demandeur, les documents nécessaires sont présents au dossier (exemple : données fiscales du concubin, document justifiant d'isoler les revenus du demandeur dans l'avis d'impôt sur les revenus de l'année N-1, justificatifs des ressources perçues durant l'année N-1 autres que l'avis d'impôt, etc.)</t>
  </si>
  <si>
    <r>
      <rPr>
        <sz val="8"/>
        <rFont val="Arial"/>
        <family val="2"/>
      </rPr>
      <t>le RIB est au nom du demandeur de la bourse</t>
    </r>
    <r>
      <rPr>
        <sz val="8"/>
        <rFont val="Arial"/>
        <family val="2"/>
      </rPr>
      <t xml:space="preserve"> sauf procuration</t>
    </r>
  </si>
  <si>
    <r>
      <t xml:space="preserve">En cas de saisie manuelle des informations fiscales (échec de la récupération des données fiscales auprès de la DGFIP par API), le nombre d'enfants majeurs célibataires saisi dans DI@MAN correspond à l'avis d'impôt </t>
    </r>
    <r>
      <rPr>
        <sz val="8"/>
        <color indexed="10"/>
        <rFont val="Arial"/>
        <family val="2"/>
      </rPr>
      <t/>
    </r>
  </si>
  <si>
    <t xml:space="preserve">En cas de saisie manuelle des informations fiscales (échec de la récupération des données fiscales auprès de la DGFIP par API), le nombre d’enfants mineurs saisi dans DI@MAN correspond à l'avis d'impôt </t>
  </si>
  <si>
    <t>En cas de saisie manuelle des informations fiscales (échec de la récupération des données fiscales auprès de la DGFIP par API), le revenu fiscal de référence saisi dans DI@MAN correspond à l'avis d'impôt</t>
  </si>
  <si>
    <t>En dehors des cas spécifiques, le sigle NC (ici pour Non Concerné) pourra être utilisé pour les dossiers instruits suite à une demande en ligne lorsque la question ne vaut que pour les dossiers papiers</t>
  </si>
  <si>
    <r>
      <t>-</t>
    </r>
    <r>
      <rPr>
        <sz val="7"/>
        <rFont val="Trebuchet MS"/>
        <family val="2"/>
      </rPr>
      <t xml:space="preserve">       </t>
    </r>
    <r>
      <rPr>
        <sz val="10"/>
        <rFont val="Trebuchet MS"/>
        <family val="2"/>
      </rPr>
      <t>Les « revues-qualité » sont réalisées dans le cadre d’exercices empruntant à la méthodologie de l’audit interne. Des agents de l’académie (académie d’Orléans-Tours) ou des agents comptables (académie de Reims) réalisent donc des missions sur place en utilisant des outils de sondage et de revue de processus, afin d’aboutir à un constat formalisé et partagé avec les responsables d’établissement.</t>
    </r>
  </si>
  <si>
    <r>
      <t>-</t>
    </r>
    <r>
      <rPr>
        <sz val="7"/>
        <rFont val="Trebuchet MS"/>
        <family val="2"/>
      </rPr>
      <t xml:space="preserve">       </t>
    </r>
    <r>
      <rPr>
        <sz val="10"/>
        <rFont val="Trebuchet MS"/>
        <family val="2"/>
      </rPr>
      <t>Les « revues-qualité » sont réalisées par les responsables d’établissement eux-mêmes, dans le cadre d’une enquête pilotée au niveau académique (académies de Caen, Grenoble et de Lille).</t>
    </r>
  </si>
  <si>
    <r>
      <t>-</t>
    </r>
    <r>
      <rPr>
        <sz val="7"/>
        <rFont val="Trebuchet MS"/>
        <family val="2"/>
      </rPr>
      <t xml:space="preserve">       </t>
    </r>
    <r>
      <rPr>
        <sz val="10"/>
        <rFont val="Trebuchet MS"/>
        <family val="2"/>
      </rPr>
      <t>Les « revues-qualité » sont réalisées par le service académique des bourses sur une sélection de collèges chaque année. Les collèges transmettent un échantillon représentatif selon la volumétrie mentionnée dans l'AMR. Après contrôle, le service académique retourne l'échantillon à l'établissement avec un document de compte rendu (académies de Poitiers, Aix-Marseille, ...).</t>
    </r>
  </si>
  <si>
    <r>
      <t xml:space="preserve">Quelle que soit la démarche retenue, elle suppose d’être précédée d’actions d’accompagnement au changement </t>
    </r>
    <r>
      <rPr>
        <i/>
        <sz val="10"/>
        <rFont val="Trebuchet MS"/>
        <family val="2"/>
      </rPr>
      <t>ad-hoc</t>
    </r>
    <r>
      <rPr>
        <sz val="10"/>
        <rFont val="Trebuchet MS"/>
        <family val="2"/>
      </rPr>
      <t xml:space="preserve"> (communication, validation au meilleur niveau, appui à la prise en main des concepts et outils, articulation entre acteurs académiques intervenant sur le périmètre, etc.)</t>
    </r>
  </si>
  <si>
    <t>Méthodologie de réalisation des "revues-qualité"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</si>
</sst>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amily val="2"/>
    </font>
    <font>
      <sz val="10"/>
      <name val="Arial"/>
      <family val="2"/>
    </font>
    <font>
      <b/>
      <sz val="10"/>
      <name val="Trebuchet MS"/>
      <family val="2"/>
    </font>
    <font>
      <b/>
      <sz val="9"/>
      <color theme="0"/>
      <name val="Trebuchet MS"/>
      <family val="2"/>
    </font>
    <font>
      <b/>
      <sz val="10"/>
      <name val="Arial"/>
      <family val="2"/>
    </font>
    <font>
      <sz val="10"/>
      <name val="Trebuchet MS"/>
      <family val="2"/>
    </font>
    <font>
      <i/>
      <sz val="11"/>
      <name val="Trebuchet MS"/>
      <family val="2"/>
    </font>
    <font>
      <sz val="10"/>
      <color rgb="FF0070C0"/>
      <name val="Arial"/>
      <family val="2"/>
    </font>
    <font>
      <sz val="9"/>
      <color theme="1"/>
      <name val="Calibri"/>
      <family val="2"/>
      <scheme val="minor"/>
    </font>
    <font>
      <sz val="10"/>
      <color theme="0"/>
      <name val="Arial"/>
      <family val="2"/>
    </font>
    <font>
      <b/>
      <sz val="11"/>
      <name val="Arial"/>
      <family val="2"/>
    </font>
    <font>
      <sz val="8"/>
      <name val="Arial"/>
      <family val="2"/>
    </font>
    <font>
      <b/>
      <sz val="10"/>
      <color theme="0"/>
      <name val="Arial"/>
      <family val="2"/>
    </font>
    <font>
      <b/>
      <sz val="8"/>
      <color indexed="10"/>
      <name val="Arial"/>
      <family val="2"/>
    </font>
    <font>
      <strike/>
      <sz val="8"/>
      <color indexed="10"/>
      <name val="Arial"/>
      <family val="2"/>
    </font>
    <font>
      <sz val="9"/>
      <name val="Arial"/>
      <family val="2"/>
    </font>
    <font>
      <b/>
      <sz val="8"/>
      <name val="Arial"/>
      <family val="2"/>
    </font>
    <font>
      <sz val="10"/>
      <color rgb="FF00B050"/>
      <name val="Arial"/>
      <family val="2"/>
    </font>
    <font>
      <sz val="8"/>
      <color indexed="10"/>
      <name val="Arial"/>
      <family val="2"/>
    </font>
    <font>
      <sz val="9"/>
      <color rgb="FFC00000"/>
      <name val="Arial"/>
      <family val="2"/>
    </font>
    <font>
      <sz val="9"/>
      <color theme="6" tint="-0.499984740745262"/>
      <name val="Arial"/>
      <family val="2"/>
    </font>
    <font>
      <sz val="9"/>
      <color rgb="FF00B050"/>
      <name val="Arial"/>
      <family val="2"/>
    </font>
    <font>
      <b/>
      <sz val="9"/>
      <color theme="3"/>
      <name val="Calibri"/>
      <family val="2"/>
      <scheme val="minor"/>
    </font>
    <font>
      <b/>
      <sz val="10"/>
      <color theme="3"/>
      <name val="Arial"/>
      <family val="2"/>
    </font>
    <font>
      <sz val="10"/>
      <color theme="3"/>
      <name val="Arial"/>
      <family val="2"/>
    </font>
    <font>
      <sz val="9"/>
      <color theme="3"/>
      <name val="Calibri"/>
      <family val="2"/>
      <scheme val="minor"/>
    </font>
    <font>
      <sz val="7"/>
      <name val="Trebuchet MS"/>
      <family val="2"/>
    </font>
    <font>
      <sz val="10"/>
      <color rgb="FF0070C0"/>
      <name val="Trebuchet MS"/>
      <family val="2"/>
    </font>
    <font>
      <i/>
      <sz val="10"/>
      <name val="Trebuchet MS"/>
      <family val="2"/>
    </font>
  </fonts>
  <fills count="7">
    <fill>
      <patternFill patternType="none"/>
    </fill>
    <fill>
      <patternFill patternType="gray125"/>
    </fill>
    <fill>
      <patternFill patternType="solid">
        <fgColor rgb="FF565130"/>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2" tint="-9.9978637043366805E-2"/>
        <bgColor indexed="64"/>
      </patternFill>
    </fill>
  </fills>
  <borders count="17">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76">
    <xf numFmtId="0" fontId="0" fillId="0" borderId="0" xfId="0"/>
    <xf numFmtId="0" fontId="2" fillId="0" borderId="0" xfId="0" applyFont="1" applyFill="1" applyBorder="1" applyAlignment="1">
      <alignment vertical="center"/>
    </xf>
    <xf numFmtId="0" fontId="4" fillId="0" borderId="0" xfId="0" applyFont="1"/>
    <xf numFmtId="0" fontId="5" fillId="0" borderId="2" xfId="0" applyFont="1" applyFill="1" applyBorder="1" applyAlignment="1">
      <alignment vertical="center" wrapText="1"/>
    </xf>
    <xf numFmtId="0" fontId="5" fillId="0" borderId="3" xfId="0" applyFont="1" applyBorder="1" applyAlignment="1">
      <alignment horizontal="left" vertical="center" wrapText="1"/>
    </xf>
    <xf numFmtId="0" fontId="1" fillId="0" borderId="0" xfId="0" applyFont="1"/>
    <xf numFmtId="0" fontId="6" fillId="0" borderId="0" xfId="0" applyFont="1"/>
    <xf numFmtId="0" fontId="8" fillId="0" borderId="0" xfId="0" applyFont="1"/>
    <xf numFmtId="0" fontId="1" fillId="0" borderId="0" xfId="1" applyAlignment="1">
      <alignment horizontal="center" vertical="center"/>
    </xf>
    <xf numFmtId="0" fontId="1" fillId="0" borderId="0" xfId="1" applyAlignment="1">
      <alignment vertical="center"/>
    </xf>
    <xf numFmtId="0" fontId="1" fillId="0" borderId="0" xfId="1" applyFill="1" applyBorder="1" applyAlignment="1">
      <alignment vertical="center"/>
    </xf>
    <xf numFmtId="0" fontId="1" fillId="0" borderId="0" xfId="1" applyFill="1" applyBorder="1" applyAlignment="1">
      <alignment horizontal="center" vertical="center"/>
    </xf>
    <xf numFmtId="0" fontId="1" fillId="0" borderId="0" xfId="1" applyBorder="1" applyAlignment="1">
      <alignment horizontal="center" vertical="center"/>
    </xf>
    <xf numFmtId="0" fontId="1" fillId="0" borderId="0" xfId="1" applyFill="1" applyBorder="1" applyAlignment="1">
      <alignment horizontal="right" vertical="center"/>
    </xf>
    <xf numFmtId="0" fontId="1" fillId="3" borderId="6" xfId="1" applyFill="1" applyBorder="1" applyAlignment="1">
      <alignment horizontal="center" vertical="center"/>
    </xf>
    <xf numFmtId="9" fontId="1" fillId="3" borderId="6" xfId="2" applyFont="1" applyFill="1" applyBorder="1" applyAlignment="1">
      <alignment horizontal="center" vertical="center"/>
    </xf>
    <xf numFmtId="0" fontId="9" fillId="0" borderId="0" xfId="1" applyFont="1" applyAlignment="1">
      <alignment horizontal="center" vertical="center"/>
    </xf>
    <xf numFmtId="9" fontId="1" fillId="3" borderId="0" xfId="2"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 fillId="0" borderId="10" xfId="1" applyBorder="1" applyAlignment="1" applyProtection="1">
      <alignment horizontal="center" vertical="center"/>
      <protection locked="0"/>
    </xf>
    <xf numFmtId="0" fontId="1" fillId="0" borderId="11" xfId="1" applyBorder="1" applyAlignment="1" applyProtection="1">
      <alignment horizontal="center" vertical="center"/>
      <protection locked="0"/>
    </xf>
    <xf numFmtId="0" fontId="1" fillId="0" borderId="12" xfId="1" applyBorder="1" applyAlignment="1" applyProtection="1">
      <alignment horizontal="center" vertical="center"/>
      <protection locked="0"/>
    </xf>
    <xf numFmtId="0" fontId="11" fillId="0" borderId="3" xfId="1" applyFont="1" applyBorder="1" applyAlignment="1">
      <alignment vertical="center" wrapText="1"/>
    </xf>
    <xf numFmtId="0" fontId="1" fillId="0" borderId="3" xfId="1" applyBorder="1" applyAlignment="1">
      <alignment horizontal="center" vertical="center"/>
    </xf>
    <xf numFmtId="0" fontId="1" fillId="0" borderId="8"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3" xfId="1" applyBorder="1" applyAlignment="1">
      <alignment horizontal="center" vertical="center" wrapText="1"/>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14" xfId="1" applyBorder="1" applyAlignment="1" applyProtection="1">
      <alignment horizontal="center" vertical="center"/>
      <protection locked="0"/>
    </xf>
    <xf numFmtId="0" fontId="15" fillId="0" borderId="0" xfId="1" applyFont="1" applyAlignment="1">
      <alignment vertical="center"/>
    </xf>
    <xf numFmtId="0" fontId="11" fillId="4" borderId="3" xfId="1" applyFont="1" applyFill="1" applyBorder="1" applyAlignment="1">
      <alignment vertical="center" wrapText="1"/>
    </xf>
    <xf numFmtId="0" fontId="11" fillId="0" borderId="3" xfId="1" applyFont="1" applyFill="1" applyBorder="1" applyAlignment="1">
      <alignment vertical="center"/>
    </xf>
    <xf numFmtId="0" fontId="11" fillId="0" borderId="3" xfId="1" applyFont="1" applyBorder="1" applyAlignment="1">
      <alignment vertical="center"/>
    </xf>
    <xf numFmtId="0" fontId="11" fillId="0" borderId="3" xfId="1" applyFont="1" applyFill="1" applyBorder="1" applyAlignment="1">
      <alignment vertical="center" wrapText="1"/>
    </xf>
    <xf numFmtId="0" fontId="1" fillId="0" borderId="3" xfId="1" applyFont="1" applyBorder="1" applyAlignment="1">
      <alignment horizontal="center" vertical="center"/>
    </xf>
    <xf numFmtId="0" fontId="1" fillId="0" borderId="15" xfId="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7" fillId="0" borderId="0" xfId="0" applyFont="1"/>
    <xf numFmtId="0" fontId="1" fillId="0" borderId="3" xfId="1" applyBorder="1" applyAlignment="1">
      <alignment vertical="center"/>
    </xf>
    <xf numFmtId="0" fontId="7" fillId="0" borderId="0" xfId="0" applyFont="1"/>
    <xf numFmtId="0" fontId="17" fillId="0" borderId="0" xfId="0" applyFont="1" applyFill="1" applyBorder="1"/>
    <xf numFmtId="0" fontId="19" fillId="0" borderId="0" xfId="1" applyFont="1" applyAlignment="1">
      <alignment vertical="center"/>
    </xf>
    <xf numFmtId="0" fontId="20" fillId="0" borderId="0" xfId="1" applyFont="1" applyAlignment="1">
      <alignment vertical="center"/>
    </xf>
    <xf numFmtId="0" fontId="0" fillId="0" borderId="3" xfId="1" applyFont="1" applyBorder="1" applyAlignment="1">
      <alignment horizontal="center" vertical="center"/>
    </xf>
    <xf numFmtId="0" fontId="21" fillId="0" borderId="0" xfId="0" applyFont="1"/>
    <xf numFmtId="0" fontId="1" fillId="0" borderId="3" xfId="1" applyFont="1" applyFill="1" applyBorder="1" applyAlignment="1">
      <alignment horizontal="center" vertical="center"/>
    </xf>
    <xf numFmtId="0" fontId="11" fillId="4" borderId="3" xfId="1" quotePrefix="1" applyFont="1" applyFill="1" applyBorder="1" applyAlignment="1">
      <alignment vertical="center" wrapText="1"/>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5" borderId="0" xfId="1" applyFont="1" applyFill="1" applyBorder="1" applyAlignment="1">
      <alignment horizontal="left" vertical="center"/>
    </xf>
    <xf numFmtId="9" fontId="12" fillId="5" borderId="13" xfId="2" applyFont="1" applyFill="1" applyBorder="1" applyAlignment="1">
      <alignment horizontal="center" vertical="center"/>
    </xf>
    <xf numFmtId="0" fontId="3" fillId="5" borderId="0" xfId="1" applyFont="1" applyFill="1" applyBorder="1" applyAlignment="1">
      <alignment horizontal="center" vertical="center"/>
    </xf>
    <xf numFmtId="0" fontId="22" fillId="0" borderId="0" xfId="0" applyFont="1"/>
    <xf numFmtId="0" fontId="23" fillId="0" borderId="0" xfId="0" applyFont="1" applyAlignment="1">
      <alignment horizontal="center"/>
    </xf>
    <xf numFmtId="0" fontId="1" fillId="0" borderId="0" xfId="1" applyFill="1" applyAlignment="1">
      <alignment vertical="center"/>
    </xf>
    <xf numFmtId="0" fontId="24" fillId="0" borderId="0" xfId="0" applyFont="1" applyAlignment="1">
      <alignment horizontal="center"/>
    </xf>
    <xf numFmtId="0" fontId="25" fillId="0" borderId="0" xfId="0" applyFont="1"/>
    <xf numFmtId="0" fontId="1" fillId="6" borderId="6" xfId="1" applyFont="1" applyFill="1" applyBorder="1" applyAlignment="1" applyProtection="1">
      <alignment vertical="center"/>
      <protection locked="0"/>
    </xf>
    <xf numFmtId="0" fontId="5" fillId="0" borderId="0" xfId="0" applyFont="1"/>
    <xf numFmtId="0" fontId="2" fillId="0" borderId="0" xfId="0" applyFont="1"/>
    <xf numFmtId="0" fontId="5" fillId="0" borderId="3" xfId="0" applyFont="1" applyBorder="1"/>
    <xf numFmtId="0" fontId="5" fillId="0" borderId="3" xfId="0" applyFont="1" applyBorder="1" applyAlignment="1">
      <alignment wrapText="1"/>
    </xf>
    <xf numFmtId="0" fontId="5" fillId="0" borderId="0" xfId="0" applyFont="1" applyAlignment="1">
      <alignment horizontal="justify" vertical="center"/>
    </xf>
    <xf numFmtId="0" fontId="5" fillId="0" borderId="3" xfId="0" quotePrefix="1" applyFont="1" applyBorder="1" applyAlignment="1">
      <alignment wrapText="1"/>
    </xf>
    <xf numFmtId="0" fontId="5" fillId="0" borderId="3" xfId="0" quotePrefix="1" applyFont="1" applyBorder="1" applyAlignment="1">
      <alignment vertical="center" wrapText="1"/>
    </xf>
    <xf numFmtId="0" fontId="27" fillId="0" borderId="0" xfId="0" applyFont="1" applyAlignment="1">
      <alignment horizontal="justify" vertical="center"/>
    </xf>
    <xf numFmtId="0" fontId="27" fillId="0" borderId="0" xfId="0" quotePrefix="1" applyFont="1" applyBorder="1" applyAlignment="1">
      <alignment wrapText="1"/>
    </xf>
    <xf numFmtId="0" fontId="0" fillId="0" borderId="10" xfId="1" applyFont="1" applyBorder="1" applyAlignment="1" applyProtection="1">
      <alignment horizontal="center" vertical="center"/>
      <protection locked="0"/>
    </xf>
    <xf numFmtId="0" fontId="0" fillId="0" borderId="11" xfId="1"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4" xfId="0" applyFont="1" applyBorder="1" applyAlignment="1">
      <alignment horizontal="justify" vertical="center" wrapText="1"/>
    </xf>
    <xf numFmtId="0" fontId="5" fillId="0" borderId="5" xfId="0" applyFont="1" applyBorder="1" applyAlignment="1">
      <alignment wrapText="1"/>
    </xf>
  </cellXfs>
  <cellStyles count="3">
    <cellStyle name="Normal" xfId="0" builtinId="0"/>
    <cellStyle name="Normal 2" xfId="1" xr:uid="{00000000-0005-0000-0000-000001000000}"/>
    <cellStyle name="Pourcentage 2" xfId="2" xr:uid="{00000000-0005-0000-0000-00000200000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21048</xdr:colOff>
      <xdr:row>2</xdr:row>
      <xdr:rowOff>71622</xdr:rowOff>
    </xdr:from>
    <xdr:to>
      <xdr:col>16</xdr:col>
      <xdr:colOff>21404</xdr:colOff>
      <xdr:row>12</xdr:row>
      <xdr:rowOff>32108</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517223" y="424047"/>
          <a:ext cx="8382356" cy="16845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r-FR" sz="1100" b="1">
              <a:solidFill>
                <a:sysClr val="windowText" lastClr="000000"/>
              </a:solidFill>
            </a:rPr>
            <a:t>Comment réaliser</a:t>
          </a:r>
          <a:r>
            <a:rPr lang="fr-FR" sz="1100" b="1" baseline="0">
              <a:solidFill>
                <a:sysClr val="windowText" lastClr="000000"/>
              </a:solidFill>
            </a:rPr>
            <a:t> la revue-qualité ?</a:t>
          </a:r>
          <a:br>
            <a:rPr lang="fr-FR" sz="1100" b="1" baseline="0">
              <a:solidFill>
                <a:sysClr val="windowText" lastClr="000000"/>
              </a:solidFill>
            </a:rPr>
          </a:br>
          <a:r>
            <a:rPr lang="fr-FR" sz="1100" baseline="0">
              <a:solidFill>
                <a:sysClr val="windowText" lastClr="000000"/>
              </a:solidFill>
            </a:rPr>
            <a:t>1. saisir le nom de la structure, la date de la revue-qualité, ainsi que votre nom / votre fonction</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rPr>
            <a:t>2. sélectionner un échantillon de dossiers de bourse attribuée, </a:t>
          </a:r>
          <a:r>
            <a:rPr lang="fr-FR" sz="1100" baseline="0">
              <a:solidFill>
                <a:sysClr val="windowText" lastClr="000000"/>
              </a:solidFill>
              <a:effectLst/>
              <a:latin typeface="+mn-lt"/>
              <a:ea typeface="+mn-ea"/>
              <a:cs typeface="+mn-cs"/>
            </a:rPr>
            <a:t>conformément aux précisions indiquées</a:t>
          </a:r>
          <a:r>
            <a:rPr lang="fr-FR" sz="1100" baseline="0">
              <a:solidFill>
                <a:sysClr val="windowText" lastClr="000000"/>
              </a:solidFill>
            </a:rPr>
            <a:t> en annexe 1a de la revue qualité (SCO_AMR_009 et SCO_AME_010)</a:t>
          </a:r>
          <a:r>
            <a:rPr lang="fr-FR" sz="1100" baseline="0">
              <a:solidFill>
                <a:sysClr val="windowText" lastClr="000000"/>
              </a:solidFill>
              <a:effectLst/>
              <a:latin typeface="+mn-lt"/>
              <a:ea typeface="+mn-ea"/>
              <a:cs typeface="+mn-cs"/>
            </a:rPr>
            <a:t>. </a:t>
          </a:r>
          <a:r>
            <a:rPr lang="fr-FR" sz="1100" b="1" baseline="0">
              <a:solidFill>
                <a:srgbClr val="7030A0"/>
              </a:solidFill>
              <a:effectLst/>
              <a:latin typeface="+mn-lt"/>
              <a:ea typeface="+mn-ea"/>
              <a:cs typeface="+mn-cs"/>
            </a:rPr>
            <a:t>Cette revue qualité concerne les demandes de bourse au format papier (formulaire CERFA).</a:t>
          </a:r>
          <a:endParaRPr lang="fr-FR" sz="1100" b="1" baseline="0">
            <a:solidFill>
              <a:srgbClr val="7030A0"/>
            </a:solidFill>
          </a:endParaRPr>
        </a:p>
        <a:p>
          <a:pPr algn="l"/>
          <a:r>
            <a:rPr lang="fr-FR" sz="1100" baseline="0">
              <a:solidFill>
                <a:sysClr val="windowText" lastClr="000000"/>
              </a:solidFill>
            </a:rPr>
            <a:t>3. saisir les références des dossiers sélectionnés dans la ligne 16</a:t>
          </a:r>
          <a:endParaRPr lang="fr-FR" sz="1100" b="0" i="0" u="none" strike="noStrike" baseline="0">
            <a:solidFill>
              <a:sysClr val="windowText" lastClr="000000"/>
            </a:solidFill>
            <a:effectLst/>
            <a:latin typeface="+mn-lt"/>
            <a:ea typeface="+mn-ea"/>
            <a:cs typeface="+mn-cs"/>
          </a:endParaRPr>
        </a:p>
        <a:p>
          <a:pPr algn="l"/>
          <a:r>
            <a:rPr lang="fr-FR" sz="1100" b="0" i="0" u="none" strike="noStrike" baseline="0">
              <a:solidFill>
                <a:sysClr val="windowText" lastClr="000000"/>
              </a:solidFill>
              <a:effectLst/>
              <a:latin typeface="+mn-lt"/>
              <a:ea typeface="+mn-ea"/>
              <a:cs typeface="+mn-cs"/>
            </a:rPr>
            <a:t>4. dérouler toutes les questions pour chaque dossier, en modifiant au besoin les réponses à l'aide du menu déroulant.</a:t>
          </a:r>
        </a:p>
        <a:p>
          <a:pPr algn="l"/>
          <a:r>
            <a:rPr lang="fr-FR" sz="1100" b="0" i="0" u="none" strike="noStrike" baseline="0">
              <a:solidFill>
                <a:sysClr val="windowText" lastClr="000000"/>
              </a:solidFill>
              <a:effectLst/>
              <a:latin typeface="+mn-lt"/>
              <a:ea typeface="+mn-ea"/>
              <a:cs typeface="+mn-cs"/>
            </a:rPr>
            <a:t>&gt; Les questions grisées correspondent à des cas particuliers : par défaut, la réponse est "NC" pour "non concerné"</a:t>
          </a:r>
        </a:p>
        <a:p>
          <a:pPr algn="l"/>
          <a:r>
            <a:rPr lang="fr-FR" sz="1100" baseline="0">
              <a:solidFill>
                <a:sysClr val="windowText" lastClr="000000"/>
              </a:solidFill>
            </a:rPr>
            <a:t>5. Sauvegarder le fichier ; imprimer la page n°1</a:t>
          </a:r>
        </a:p>
        <a:p>
          <a:pPr algn="l"/>
          <a:r>
            <a:rPr lang="fr-FR" sz="1100">
              <a:solidFill>
                <a:sysClr val="windowText" lastClr="000000"/>
              </a:solidFill>
            </a:rPr>
            <a:t>6. Etablir au besoin des plans</a:t>
          </a:r>
          <a:r>
            <a:rPr lang="fr-FR" sz="1100" baseline="0">
              <a:solidFill>
                <a:sysClr val="windowText" lastClr="000000"/>
              </a:solidFill>
            </a:rPr>
            <a:t> d'action au vu des résultats du contrôle</a:t>
          </a:r>
          <a:endParaRPr lang="fr-FR"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xdr:colOff>
      <xdr:row>2</xdr:row>
      <xdr:rowOff>153791</xdr:rowOff>
    </xdr:from>
    <xdr:to>
      <xdr:col>16</xdr:col>
      <xdr:colOff>64733</xdr:colOff>
      <xdr:row>12</xdr:row>
      <xdr:rowOff>89299</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7512050" y="506216"/>
          <a:ext cx="8430858" cy="16595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r-FR" sz="1100" b="1">
              <a:solidFill>
                <a:sysClr val="windowText" lastClr="000000"/>
              </a:solidFill>
            </a:rPr>
            <a:t>Comment réaliser</a:t>
          </a:r>
          <a:r>
            <a:rPr lang="fr-FR" sz="1100" b="1" baseline="0">
              <a:solidFill>
                <a:sysClr val="windowText" lastClr="000000"/>
              </a:solidFill>
            </a:rPr>
            <a:t> la revue-qualité ?</a:t>
          </a:r>
          <a:br>
            <a:rPr lang="fr-FR" sz="1100" b="1" baseline="0">
              <a:solidFill>
                <a:sysClr val="windowText" lastClr="000000"/>
              </a:solidFill>
            </a:rPr>
          </a:br>
          <a:r>
            <a:rPr lang="fr-FR" sz="1100" baseline="0">
              <a:solidFill>
                <a:sysClr val="windowText" lastClr="000000"/>
              </a:solidFill>
            </a:rPr>
            <a:t>1. saisir le nom de la structure, la date de la revue-qualité, ainsi que votre nom / votre fonction</a:t>
          </a:r>
        </a:p>
        <a:p>
          <a:pPr eaLnBrk="1" fontAlgn="auto" latinLnBrk="0" hangingPunct="1"/>
          <a:r>
            <a:rPr lang="fr-FR" sz="1100" baseline="0">
              <a:solidFill>
                <a:sysClr val="windowText" lastClr="000000"/>
              </a:solidFill>
            </a:rPr>
            <a:t>2. sélectionner un échantillon de dossiers </a:t>
          </a:r>
          <a:r>
            <a:rPr lang="fr-FR" sz="1100" baseline="0">
              <a:solidFill>
                <a:sysClr val="windowText" lastClr="000000"/>
              </a:solidFill>
              <a:effectLst/>
              <a:latin typeface="+mn-lt"/>
              <a:ea typeface="+mn-ea"/>
              <a:cs typeface="+mn-cs"/>
            </a:rPr>
            <a:t>de bourse attribuée, conformément aux précisions indiquées en annexe 1a de la revue qualité (SCO_AMR_009 et SCO_AME_010). </a:t>
          </a:r>
          <a:r>
            <a:rPr lang="fr-FR" sz="1100" b="1" baseline="0">
              <a:solidFill>
                <a:srgbClr val="7030A0"/>
              </a:solidFill>
              <a:effectLst/>
              <a:latin typeface="+mn-lt"/>
              <a:ea typeface="+mn-ea"/>
              <a:cs typeface="+mn-cs"/>
            </a:rPr>
            <a:t>Cette revue qualité concerne les demandes de bourse issues du service en ligne Bourses.</a:t>
          </a:r>
          <a:endParaRPr lang="fr-FR" b="1">
            <a:solidFill>
              <a:srgbClr val="7030A0"/>
            </a:solidFill>
            <a:effectLst/>
          </a:endParaRPr>
        </a:p>
        <a:p>
          <a:pPr algn="l"/>
          <a:r>
            <a:rPr lang="fr-FR" sz="1100" baseline="0">
              <a:solidFill>
                <a:sysClr val="windowText" lastClr="000000"/>
              </a:solidFill>
            </a:rPr>
            <a:t>3. saisir les références des dossiers sélectionnés dans la ligne 16</a:t>
          </a:r>
          <a:endParaRPr lang="fr-FR" sz="1100" b="0" i="0" u="none" strike="noStrike" baseline="0">
            <a:solidFill>
              <a:sysClr val="windowText" lastClr="000000"/>
            </a:solidFill>
            <a:effectLst/>
            <a:latin typeface="+mn-lt"/>
            <a:ea typeface="+mn-ea"/>
            <a:cs typeface="+mn-cs"/>
          </a:endParaRPr>
        </a:p>
        <a:p>
          <a:pPr algn="l"/>
          <a:r>
            <a:rPr lang="fr-FR" sz="1100" b="0" i="0" u="none" strike="noStrike" baseline="0">
              <a:solidFill>
                <a:sysClr val="windowText" lastClr="000000"/>
              </a:solidFill>
              <a:effectLst/>
              <a:latin typeface="+mn-lt"/>
              <a:ea typeface="+mn-ea"/>
              <a:cs typeface="+mn-cs"/>
            </a:rPr>
            <a:t>4. dérouler les 10 questions pour chaque dossier, en modifiant au besoin les réponses à l'aide du menu déroulant.</a:t>
          </a:r>
        </a:p>
        <a:p>
          <a:pPr algn="l"/>
          <a:r>
            <a:rPr lang="fr-FR" sz="1100" b="0" i="0" u="none" strike="noStrike" baseline="0">
              <a:solidFill>
                <a:sysClr val="windowText" lastClr="000000"/>
              </a:solidFill>
              <a:effectLst/>
              <a:latin typeface="+mn-lt"/>
              <a:ea typeface="+mn-ea"/>
              <a:cs typeface="+mn-cs"/>
            </a:rPr>
            <a:t>&gt; Les questions grisées correspondent </a:t>
          </a:r>
          <a:r>
            <a:rPr lang="fr-FR" sz="1100" b="0" i="0" u="none" strike="noStrike">
              <a:solidFill>
                <a:sysClr val="windowText" lastClr="000000"/>
              </a:solidFill>
              <a:effectLst/>
              <a:latin typeface="+mn-lt"/>
              <a:ea typeface="+mn-ea"/>
              <a:cs typeface="+mn-cs"/>
            </a:rPr>
            <a:t>oui/non/nc</a:t>
          </a:r>
          <a:r>
            <a:rPr lang="fr-FR" sz="1100" b="0" i="0" u="none" strike="noStrike" baseline="0">
              <a:solidFill>
                <a:sysClr val="windowText" lastClr="000000"/>
              </a:solidFill>
              <a:effectLst/>
              <a:latin typeface="+mn-lt"/>
              <a:ea typeface="+mn-ea"/>
              <a:cs typeface="+mn-cs"/>
            </a:rPr>
            <a:t> des cas particuliers : par défaut, la réponse est "NC" pour "non concerné"</a:t>
          </a:r>
        </a:p>
        <a:p>
          <a:pPr algn="l"/>
          <a:r>
            <a:rPr lang="fr-FR" sz="1100" baseline="0">
              <a:solidFill>
                <a:sysClr val="windowText" lastClr="000000"/>
              </a:solidFill>
            </a:rPr>
            <a:t>5. Sauvegarder le fichier ; imprimer la page n°1</a:t>
          </a:r>
        </a:p>
        <a:p>
          <a:pPr algn="l"/>
          <a:r>
            <a:rPr lang="fr-FR" sz="1100">
              <a:solidFill>
                <a:sysClr val="windowText" lastClr="000000"/>
              </a:solidFill>
            </a:rPr>
            <a:t>6. Etablir au besoin des plans</a:t>
          </a:r>
          <a:r>
            <a:rPr lang="fr-FR" sz="1100" baseline="0">
              <a:solidFill>
                <a:sysClr val="windowText" lastClr="000000"/>
              </a:solidFill>
            </a:rPr>
            <a:t> d'action au vu des résultats du contrôle</a:t>
          </a:r>
          <a:endParaRPr lang="fr-FR"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15875</xdr:colOff>
      <xdr:row>2</xdr:row>
      <xdr:rowOff>142876</xdr:rowOff>
    </xdr:from>
    <xdr:to>
      <xdr:col>16</xdr:col>
      <xdr:colOff>70555</xdr:colOff>
      <xdr:row>12</xdr:row>
      <xdr:rowOff>58796</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7512050" y="495301"/>
          <a:ext cx="8436680" cy="16399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r-FR" sz="1100" b="1"/>
            <a:t>Comment </a:t>
          </a:r>
          <a:r>
            <a:rPr lang="fr-FR" sz="1100" b="1">
              <a:solidFill>
                <a:sysClr val="windowText" lastClr="000000"/>
              </a:solidFill>
            </a:rPr>
            <a:t>réaliser</a:t>
          </a:r>
          <a:r>
            <a:rPr lang="fr-FR" sz="1100" b="1" baseline="0">
              <a:solidFill>
                <a:sysClr val="windowText" lastClr="000000"/>
              </a:solidFill>
            </a:rPr>
            <a:t> la revue-qualité ?</a:t>
          </a:r>
          <a:br>
            <a:rPr lang="fr-FR" sz="1100" b="1" baseline="0">
              <a:solidFill>
                <a:sysClr val="windowText" lastClr="000000"/>
              </a:solidFill>
            </a:rPr>
          </a:br>
          <a:r>
            <a:rPr lang="fr-FR" sz="1100" baseline="0">
              <a:solidFill>
                <a:sysClr val="windowText" lastClr="000000"/>
              </a:solidFill>
            </a:rPr>
            <a:t>1. saisir le nom de la structure, la date de la revue-qualité, ainsi que votre nom / votre fonction</a:t>
          </a:r>
        </a:p>
        <a:p>
          <a:pPr algn="l"/>
          <a:r>
            <a:rPr lang="fr-FR" sz="1100" baseline="0">
              <a:solidFill>
                <a:sysClr val="windowText" lastClr="000000"/>
              </a:solidFill>
            </a:rPr>
            <a:t>2. sélectionner un échantillon de dossiers </a:t>
          </a:r>
          <a:r>
            <a:rPr lang="fr-FR" sz="1100" baseline="0">
              <a:solidFill>
                <a:sysClr val="windowText" lastClr="000000"/>
              </a:solidFill>
              <a:effectLst/>
              <a:latin typeface="+mn-lt"/>
              <a:ea typeface="+mn-ea"/>
              <a:cs typeface="+mn-cs"/>
            </a:rPr>
            <a:t>de bourse attribuée, conformément aux précisions indiquées en annexe 1a de la revue qualité (SCO_AMR_009 et SCO_AME_010).  </a:t>
          </a:r>
          <a:r>
            <a:rPr lang="fr-FR" sz="1100" b="1" baseline="0">
              <a:solidFill>
                <a:srgbClr val="7030A0"/>
              </a:solidFill>
              <a:effectLst/>
              <a:latin typeface="+mn-lt"/>
              <a:ea typeface="+mn-ea"/>
              <a:cs typeface="+mn-cs"/>
            </a:rPr>
            <a:t>Cette revue qualité concerne les demandes de bourse issues de l'étude automatique du droit à bourse</a:t>
          </a:r>
          <a:r>
            <a:rPr lang="fr-FR" sz="1100" b="1" baseline="0">
              <a:solidFill>
                <a:sysClr val="windowText" lastClr="000000"/>
              </a:solidFill>
              <a:effectLst/>
              <a:latin typeface="+mn-lt"/>
              <a:ea typeface="+mn-ea"/>
              <a:cs typeface="+mn-cs"/>
            </a:rPr>
            <a:t>.</a:t>
          </a:r>
        </a:p>
        <a:p>
          <a:pPr algn="l"/>
          <a:r>
            <a:rPr lang="fr-FR" sz="1100" baseline="0">
              <a:solidFill>
                <a:sysClr val="windowText" lastClr="000000"/>
              </a:solidFill>
            </a:rPr>
            <a:t>3. saisir les références des dossiers sélectionnés dans la ligne 16</a:t>
          </a:r>
          <a:endParaRPr lang="fr-FR" sz="1100" b="0" i="0" u="none" strike="noStrike" baseline="0">
            <a:solidFill>
              <a:sysClr val="windowText" lastClr="000000"/>
            </a:solidFill>
            <a:effectLst/>
            <a:latin typeface="+mn-lt"/>
            <a:ea typeface="+mn-ea"/>
            <a:cs typeface="+mn-cs"/>
          </a:endParaRPr>
        </a:p>
        <a:p>
          <a:pPr algn="l"/>
          <a:r>
            <a:rPr lang="fr-FR" sz="1100" b="0" i="0" u="none" strike="noStrike" baseline="0">
              <a:solidFill>
                <a:sysClr val="windowText" lastClr="000000"/>
              </a:solidFill>
              <a:effectLst/>
              <a:latin typeface="+mn-lt"/>
              <a:ea typeface="+mn-ea"/>
              <a:cs typeface="+mn-cs"/>
            </a:rPr>
            <a:t>4. dérouler toutes les questions pour chaque dossier, en modifiant au besoin les réponses à l'aide du menu déroulant.</a:t>
          </a:r>
        </a:p>
        <a:p>
          <a:pPr algn="l"/>
          <a:r>
            <a:rPr lang="fr-FR" sz="1100" b="0" i="0" u="none" strike="noStrike" baseline="0">
              <a:solidFill>
                <a:sysClr val="windowText" lastClr="000000"/>
              </a:solidFill>
              <a:effectLst/>
              <a:latin typeface="+mn-lt"/>
              <a:ea typeface="+mn-ea"/>
              <a:cs typeface="+mn-cs"/>
            </a:rPr>
            <a:t>&gt; Les questions grisées correspondent à des cas particuliers : par défaut, la réponse est "NC" pour "non concerné"</a:t>
          </a:r>
        </a:p>
        <a:p>
          <a:pPr algn="l"/>
          <a:r>
            <a:rPr lang="fr-FR" sz="1100" baseline="0">
              <a:solidFill>
                <a:sysClr val="windowText" lastClr="000000"/>
              </a:solidFill>
            </a:rPr>
            <a:t>5. Sauvegarder le fichier ; imprimer la page n°1</a:t>
          </a:r>
        </a:p>
        <a:p>
          <a:pPr algn="l"/>
          <a:r>
            <a:rPr lang="fr-FR" sz="1100">
              <a:solidFill>
                <a:sysClr val="windowText" lastClr="000000"/>
              </a:solidFill>
            </a:rPr>
            <a:t>6. Etablir au besoin des plans</a:t>
          </a:r>
          <a:r>
            <a:rPr lang="fr-FR" sz="1100" baseline="0">
              <a:solidFill>
                <a:sysClr val="windowText" lastClr="000000"/>
              </a:solidFill>
            </a:rPr>
            <a:t> d'action au vu des résultats du contrôle</a:t>
          </a:r>
          <a:endParaRPr lang="fr-FR"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CIC\2-%20OUTILS%20CIC\REFERENTIELS\2%20HT2\RCIC-Bourses%20de%20l'enseignement%20scolaire\RCIC-HT2_SCO_Academies%20-%20NOVEMBRE%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7-REGLEMENTATION%20FIN%20ET%20COMPT\7.%201.%20OPERATIONS%20DE%20CLOTURE\3_RCIC\RCIC_OPC\2012\RCI_Op&#233;ration%20de%20fin%20d'exercice_V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demez1\AppData\Local\Microsoft\Windows\INetCache\Content.Outlook\Y7C6GO3D\RCI-HT2_SCO_Academies_SEPTEMBRE-2021_VD_modif20250304_v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a &quot;revues-qualité&quot;"/>
      <sheetName val="Annexe 1b PV revue qualité V3"/>
      <sheetName val="Annexe 2"/>
    </sheetNames>
    <sheetDataSet>
      <sheetData sheetId="0" refreshError="1"/>
      <sheetData sheetId="1">
        <row r="23">
          <cell r="A23" t="str">
            <v>Critique</v>
          </cell>
        </row>
        <row r="24">
          <cell r="A24" t="str">
            <v>Majeur</v>
          </cell>
        </row>
        <row r="25">
          <cell r="A25" t="str">
            <v>Modéré</v>
          </cell>
        </row>
        <row r="28">
          <cell r="A28" t="str">
            <v>Quasi-certain</v>
          </cell>
        </row>
        <row r="29">
          <cell r="A29" t="str">
            <v>Probable</v>
          </cell>
        </row>
        <row r="30">
          <cell r="A30" t="str">
            <v>Possible</v>
          </cell>
        </row>
        <row r="31">
          <cell r="A31" t="str">
            <v>Rare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s>
    <sheetDataSet>
      <sheetData sheetId="0"/>
      <sheetData sheetId="1">
        <row r="22">
          <cell r="A22" t="str">
            <v>Critique</v>
          </cell>
        </row>
        <row r="23">
          <cell r="A23" t="str">
            <v>Majeur</v>
          </cell>
        </row>
        <row r="24">
          <cell r="A24" t="str">
            <v>Modéré</v>
          </cell>
        </row>
        <row r="25">
          <cell r="A25" t="str">
            <v>Infime</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a &quot;revues-qualité&quot;"/>
      <sheetName val="Annexe1b PV revue qualité CERFA"/>
      <sheetName val="Annexe1b PV revue qualité TS B."/>
      <sheetName val="Annexe 1b PV revue qualité Auto"/>
      <sheetName val="Annexe 2"/>
    </sheetNames>
    <sheetDataSet>
      <sheetData sheetId="0"/>
      <sheetData sheetId="1">
        <row r="26">
          <cell r="A26" t="str">
            <v>Critique</v>
          </cell>
        </row>
        <row r="27">
          <cell r="A27" t="str">
            <v>Majeur</v>
          </cell>
        </row>
        <row r="28">
          <cell r="A28" t="str">
            <v>Modéré</v>
          </cell>
        </row>
        <row r="29">
          <cell r="A29" t="str">
            <v>Infime</v>
          </cell>
        </row>
        <row r="31">
          <cell r="A31" t="str">
            <v>Quasi-certain</v>
          </cell>
        </row>
        <row r="32">
          <cell r="A32" t="str">
            <v>Probable</v>
          </cell>
        </row>
        <row r="33">
          <cell r="A33" t="str">
            <v>Possible</v>
          </cell>
        </row>
        <row r="34">
          <cell r="A34" t="str">
            <v>Rare</v>
          </cell>
        </row>
        <row r="36">
          <cell r="A36" t="str">
            <v>Evénement</v>
          </cell>
        </row>
        <row r="37">
          <cell r="A37" t="str">
            <v>Quotidienne</v>
          </cell>
        </row>
        <row r="38">
          <cell r="A38" t="str">
            <v>Hebdomadaire</v>
          </cell>
        </row>
        <row r="39">
          <cell r="A39" t="str">
            <v>Bimensuelle</v>
          </cell>
        </row>
        <row r="40">
          <cell r="A40" t="str">
            <v>Mensuelle</v>
          </cell>
        </row>
        <row r="41">
          <cell r="A41" t="str">
            <v>Trimestrielle</v>
          </cell>
        </row>
        <row r="42">
          <cell r="A42" t="str">
            <v>Semestrielle</v>
          </cell>
        </row>
        <row r="43">
          <cell r="A43" t="str">
            <v>Annuelle</v>
          </cell>
        </row>
        <row r="45">
          <cell r="A45" t="str">
            <v>Automatique</v>
          </cell>
        </row>
        <row r="46">
          <cell r="A46" t="str">
            <v>Semi-automatique</v>
          </cell>
        </row>
        <row r="47">
          <cell r="A47" t="str">
            <v>Manuelle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zoomScale="90" zoomScaleNormal="90" workbookViewId="0">
      <selection activeCell="A2" sqref="A2:B2"/>
    </sheetView>
  </sheetViews>
  <sheetFormatPr baseColWidth="10" defaultRowHeight="12.75" x14ac:dyDescent="0.2"/>
  <cols>
    <col min="1" max="1" width="25" customWidth="1"/>
    <col min="2" max="2" width="147.7109375" customWidth="1"/>
    <col min="3" max="3" width="11.85546875" customWidth="1"/>
  </cols>
  <sheetData>
    <row r="1" spans="1:2" ht="15" x14ac:dyDescent="0.2">
      <c r="A1" s="1" t="s">
        <v>0</v>
      </c>
    </row>
    <row r="2" spans="1:2" ht="15" x14ac:dyDescent="0.2">
      <c r="A2" s="72" t="s">
        <v>87</v>
      </c>
      <c r="B2" s="73"/>
    </row>
    <row r="4" spans="1:2" x14ac:dyDescent="0.2">
      <c r="A4" s="2" t="s">
        <v>1</v>
      </c>
    </row>
    <row r="5" spans="1:2" ht="150" x14ac:dyDescent="0.2">
      <c r="A5" s="3" t="s">
        <v>2</v>
      </c>
      <c r="B5" s="4" t="s">
        <v>3</v>
      </c>
    </row>
    <row r="6" spans="1:2" ht="210" x14ac:dyDescent="0.2">
      <c r="A6" s="3" t="s">
        <v>4</v>
      </c>
      <c r="B6" s="4" t="s">
        <v>5</v>
      </c>
    </row>
    <row r="8" spans="1:2" ht="15" x14ac:dyDescent="0.3">
      <c r="A8" s="61" t="s">
        <v>6</v>
      </c>
      <c r="B8" s="61"/>
    </row>
    <row r="9" spans="1:2" ht="15" x14ac:dyDescent="0.3">
      <c r="A9" s="61" t="s">
        <v>7</v>
      </c>
      <c r="B9" s="61"/>
    </row>
    <row r="10" spans="1:2" ht="15" x14ac:dyDescent="0.3">
      <c r="A10" s="61" t="s">
        <v>8</v>
      </c>
      <c r="B10" s="61"/>
    </row>
    <row r="11" spans="1:2" ht="15" x14ac:dyDescent="0.3">
      <c r="A11" s="61" t="s">
        <v>9</v>
      </c>
      <c r="B11" s="61"/>
    </row>
    <row r="12" spans="1:2" ht="15" x14ac:dyDescent="0.3">
      <c r="A12" s="61"/>
      <c r="B12" s="61"/>
    </row>
    <row r="13" spans="1:2" ht="15" x14ac:dyDescent="0.3">
      <c r="A13" s="62" t="s">
        <v>10</v>
      </c>
      <c r="B13" s="61"/>
    </row>
    <row r="14" spans="1:2" ht="15" x14ac:dyDescent="0.3">
      <c r="A14" s="63" t="s">
        <v>11</v>
      </c>
      <c r="B14" s="63" t="s">
        <v>12</v>
      </c>
    </row>
    <row r="15" spans="1:2" ht="15" x14ac:dyDescent="0.3">
      <c r="A15" s="63" t="s">
        <v>13</v>
      </c>
      <c r="B15" s="63" t="s">
        <v>14</v>
      </c>
    </row>
    <row r="16" spans="1:2" ht="29.25" customHeight="1" x14ac:dyDescent="0.3">
      <c r="A16" s="63" t="s">
        <v>15</v>
      </c>
      <c r="B16" s="64" t="s">
        <v>16</v>
      </c>
    </row>
    <row r="17" spans="1:5" ht="30" x14ac:dyDescent="0.3">
      <c r="A17" s="63" t="s">
        <v>17</v>
      </c>
      <c r="B17" s="64" t="s">
        <v>18</v>
      </c>
    </row>
    <row r="18" spans="1:5" ht="15" x14ac:dyDescent="0.3">
      <c r="A18" s="61"/>
      <c r="B18" s="61"/>
    </row>
    <row r="19" spans="1:5" ht="15" x14ac:dyDescent="0.3">
      <c r="A19" s="62" t="s">
        <v>19</v>
      </c>
      <c r="B19" s="61"/>
    </row>
    <row r="20" spans="1:5" ht="15" x14ac:dyDescent="0.3">
      <c r="A20" s="61" t="s">
        <v>20</v>
      </c>
      <c r="B20" s="61"/>
    </row>
    <row r="21" spans="1:5" ht="15" x14ac:dyDescent="0.3">
      <c r="A21" s="61"/>
      <c r="B21" s="61"/>
    </row>
    <row r="22" spans="1:5" ht="45" x14ac:dyDescent="0.3">
      <c r="A22" s="65" t="s">
        <v>21</v>
      </c>
      <c r="B22" s="66" t="s">
        <v>83</v>
      </c>
      <c r="E22" s="6"/>
    </row>
    <row r="23" spans="1:5" ht="30" x14ac:dyDescent="0.2">
      <c r="A23" s="65" t="s">
        <v>22</v>
      </c>
      <c r="B23" s="67" t="s">
        <v>84</v>
      </c>
    </row>
    <row r="24" spans="1:5" ht="45" x14ac:dyDescent="0.3">
      <c r="A24" s="65" t="s">
        <v>23</v>
      </c>
      <c r="B24" s="66" t="s">
        <v>85</v>
      </c>
    </row>
    <row r="25" spans="1:5" ht="15.75" thickBot="1" x14ac:dyDescent="0.35">
      <c r="A25" s="68"/>
      <c r="B25" s="69"/>
    </row>
    <row r="26" spans="1:5" ht="30.75" customHeight="1" thickBot="1" x14ac:dyDescent="0.35">
      <c r="A26" s="74" t="s">
        <v>86</v>
      </c>
      <c r="B26" s="75"/>
    </row>
  </sheetData>
  <mergeCells count="2">
    <mergeCell ref="A2:B2"/>
    <mergeCell ref="A26:B26"/>
  </mergeCells>
  <pageMargins left="0.7" right="0.7" top="0.75" bottom="0.75" header="0.3" footer="0.3"/>
  <pageSetup paperSize="8"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0"/>
  <sheetViews>
    <sheetView tabSelected="1" zoomScale="90" zoomScaleNormal="90" workbookViewId="0">
      <selection activeCell="E38" sqref="E38"/>
    </sheetView>
  </sheetViews>
  <sheetFormatPr baseColWidth="10" defaultRowHeight="12.75" x14ac:dyDescent="0.2"/>
  <cols>
    <col min="1" max="1" width="4.7109375" customWidth="1"/>
    <col min="2" max="2" width="72.28515625" style="7" bestFit="1" customWidth="1"/>
    <col min="4" max="4" width="13" bestFit="1" customWidth="1"/>
  </cols>
  <sheetData>
    <row r="1" spans="2:29" x14ac:dyDescent="0.2">
      <c r="B1" s="7" t="s">
        <v>24</v>
      </c>
    </row>
    <row r="2" spans="2:29" ht="15" x14ac:dyDescent="0.2">
      <c r="B2" s="52" t="s">
        <v>25</v>
      </c>
      <c r="C2" s="50"/>
      <c r="D2" s="50"/>
      <c r="E2" s="51"/>
      <c r="F2" s="51"/>
      <c r="G2" s="51"/>
      <c r="H2" s="8"/>
      <c r="I2" s="8"/>
      <c r="J2" s="8"/>
      <c r="K2" s="8"/>
      <c r="L2" s="8"/>
      <c r="M2" s="8"/>
      <c r="N2" s="8"/>
      <c r="O2" s="8"/>
      <c r="P2" s="8"/>
      <c r="Q2" s="8"/>
    </row>
    <row r="3" spans="2:29" x14ac:dyDescent="0.2">
      <c r="B3" s="9"/>
      <c r="C3" s="9"/>
      <c r="D3" s="9"/>
      <c r="E3" s="8"/>
      <c r="F3" s="8"/>
      <c r="G3" s="8"/>
      <c r="H3" s="8"/>
      <c r="I3" s="8"/>
      <c r="J3" s="8"/>
      <c r="K3" s="8"/>
      <c r="L3" s="8"/>
      <c r="M3" s="8"/>
      <c r="N3" s="8"/>
      <c r="O3" s="8"/>
      <c r="P3" s="8"/>
      <c r="Q3" s="8"/>
    </row>
    <row r="4" spans="2:29" ht="13.5" thickBot="1" x14ac:dyDescent="0.25">
      <c r="B4" s="9" t="s">
        <v>26</v>
      </c>
      <c r="C4" s="9"/>
      <c r="D4" s="10"/>
      <c r="E4" s="11"/>
      <c r="F4" s="11"/>
      <c r="G4" s="11"/>
      <c r="H4" s="8"/>
      <c r="I4" s="8"/>
      <c r="J4" s="8"/>
      <c r="K4" s="8"/>
      <c r="L4" s="8"/>
      <c r="M4" s="8"/>
      <c r="N4" s="8"/>
      <c r="O4" s="8"/>
      <c r="P4" s="8"/>
      <c r="Q4" s="8"/>
    </row>
    <row r="5" spans="2:29" ht="13.5" thickBot="1" x14ac:dyDescent="0.25">
      <c r="B5" s="60"/>
      <c r="C5" s="10"/>
      <c r="D5" s="10"/>
      <c r="E5" s="11"/>
      <c r="F5" s="11"/>
      <c r="G5" s="11"/>
      <c r="H5" s="8"/>
      <c r="I5" s="8"/>
      <c r="J5" s="8"/>
      <c r="K5" s="8"/>
      <c r="L5" s="8"/>
      <c r="M5" s="8"/>
      <c r="N5" s="8"/>
      <c r="O5" s="8"/>
      <c r="P5" s="8"/>
      <c r="Q5" s="8"/>
    </row>
    <row r="6" spans="2:29" ht="13.5" thickBot="1" x14ac:dyDescent="0.25">
      <c r="B6" s="9" t="s">
        <v>27</v>
      </c>
      <c r="C6" s="10"/>
      <c r="D6" s="10"/>
      <c r="E6" s="12"/>
      <c r="F6" s="8"/>
      <c r="G6" s="8"/>
      <c r="H6" s="8"/>
      <c r="I6" s="8"/>
      <c r="J6" s="8"/>
      <c r="K6" s="8"/>
      <c r="L6" s="8"/>
      <c r="M6" s="8"/>
      <c r="N6" s="8"/>
      <c r="O6" s="8"/>
      <c r="P6" s="8"/>
      <c r="Q6" s="8"/>
    </row>
    <row r="7" spans="2:29" ht="13.5" thickBot="1" x14ac:dyDescent="0.25">
      <c r="B7" s="60"/>
      <c r="C7" s="10"/>
      <c r="D7" s="10"/>
      <c r="E7" s="8"/>
      <c r="F7" s="8"/>
      <c r="G7" s="8"/>
      <c r="H7" s="8"/>
      <c r="I7" s="8"/>
      <c r="J7" s="8"/>
      <c r="K7" s="8"/>
      <c r="L7" s="8"/>
      <c r="M7" s="8"/>
      <c r="N7" s="8"/>
      <c r="O7" s="8"/>
      <c r="P7" s="8"/>
      <c r="Q7" s="8"/>
    </row>
    <row r="8" spans="2:29" ht="13.5" thickBot="1" x14ac:dyDescent="0.25">
      <c r="B8" s="9" t="s">
        <v>28</v>
      </c>
      <c r="C8" s="10"/>
      <c r="D8" s="10"/>
      <c r="E8" s="8"/>
      <c r="F8" s="8"/>
      <c r="G8" s="8"/>
      <c r="H8" s="8"/>
      <c r="I8" s="8"/>
      <c r="J8" s="8"/>
      <c r="K8" s="8"/>
      <c r="L8" s="8"/>
      <c r="M8" s="8"/>
      <c r="N8" s="8"/>
      <c r="O8" s="8"/>
      <c r="P8" s="8"/>
      <c r="Q8" s="8"/>
    </row>
    <row r="9" spans="2:29" ht="13.5" thickBot="1" x14ac:dyDescent="0.25">
      <c r="B9" s="60"/>
      <c r="C9" s="10"/>
      <c r="D9" s="10"/>
      <c r="E9" s="8"/>
      <c r="F9" s="8"/>
      <c r="G9" s="8"/>
      <c r="H9" s="8"/>
      <c r="I9" s="8"/>
      <c r="J9" s="8"/>
      <c r="K9" s="8"/>
      <c r="L9" s="8"/>
      <c r="M9" s="8"/>
      <c r="N9" s="8"/>
      <c r="O9" s="8"/>
      <c r="P9" s="8"/>
      <c r="Q9" s="8"/>
    </row>
    <row r="10" spans="2:29" x14ac:dyDescent="0.2">
      <c r="B10" s="9"/>
      <c r="C10" s="9"/>
      <c r="D10" s="9"/>
      <c r="E10" s="8"/>
      <c r="F10" s="8"/>
      <c r="G10" s="8"/>
      <c r="H10" s="8"/>
      <c r="I10" s="8"/>
      <c r="J10" s="8"/>
      <c r="K10" s="8"/>
      <c r="L10" s="8"/>
      <c r="M10" s="8"/>
      <c r="N10" s="8"/>
      <c r="O10" s="8"/>
      <c r="P10" s="8"/>
      <c r="Q10" s="8"/>
    </row>
    <row r="11" spans="2:29" ht="15.75" thickBot="1" x14ac:dyDescent="0.25">
      <c r="B11" s="52" t="s">
        <v>29</v>
      </c>
      <c r="C11" s="9"/>
      <c r="D11" s="9"/>
      <c r="E11" s="8"/>
      <c r="F11" s="8"/>
      <c r="G11" s="8"/>
      <c r="H11" s="8"/>
      <c r="I11" s="8"/>
      <c r="J11" s="8"/>
      <c r="K11" s="8"/>
      <c r="L11" s="8"/>
      <c r="M11" s="8"/>
      <c r="N11" s="8"/>
      <c r="O11" s="8"/>
      <c r="P11" s="8"/>
      <c r="Q11" s="8"/>
    </row>
    <row r="12" spans="2:29" ht="13.5" thickBot="1" x14ac:dyDescent="0.25">
      <c r="B12" s="13" t="s">
        <v>30</v>
      </c>
      <c r="C12" s="9"/>
      <c r="D12" s="14">
        <f>25-COUNTBLANK(E16:AC16)</f>
        <v>0</v>
      </c>
      <c r="E12" s="8"/>
      <c r="F12" s="8"/>
      <c r="G12" s="8"/>
      <c r="H12" s="8"/>
      <c r="I12" s="8"/>
      <c r="J12" s="8"/>
      <c r="K12" s="8"/>
      <c r="L12" s="8"/>
      <c r="M12" s="8"/>
      <c r="N12" s="8"/>
      <c r="O12" s="8"/>
      <c r="P12" s="8"/>
      <c r="Q12" s="8"/>
    </row>
    <row r="13" spans="2:29" ht="13.5" thickBot="1" x14ac:dyDescent="0.25">
      <c r="B13" s="13" t="s">
        <v>31</v>
      </c>
      <c r="C13" s="9"/>
      <c r="D13" s="15" t="e">
        <f>COUNTIF(E48:AC48,"anomalie")/D12</f>
        <v>#DIV/0!</v>
      </c>
      <c r="E13" s="16">
        <f t="shared" ref="E13:Q13" si="0">IF(COUNTA(E19:E45)&gt;0,1,0)</f>
        <v>0</v>
      </c>
      <c r="F13" s="16">
        <f t="shared" si="0"/>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c r="P13" s="16">
        <f t="shared" si="0"/>
        <v>0</v>
      </c>
      <c r="Q13" s="16">
        <f t="shared" si="0"/>
        <v>0</v>
      </c>
    </row>
    <row r="14" spans="2:29" ht="12" customHeight="1" thickBot="1" x14ac:dyDescent="0.25">
      <c r="B14" s="13"/>
      <c r="C14" s="9"/>
      <c r="D14" s="17"/>
      <c r="E14" s="16"/>
      <c r="F14" s="16"/>
      <c r="G14" s="16"/>
      <c r="H14" s="16"/>
      <c r="I14" s="16"/>
      <c r="J14" s="16"/>
      <c r="K14" s="16"/>
      <c r="L14" s="16"/>
      <c r="M14" s="16"/>
      <c r="N14" s="16"/>
      <c r="O14" s="16"/>
      <c r="P14" s="16"/>
      <c r="Q14" s="16"/>
    </row>
    <row r="15" spans="2:29" ht="15" x14ac:dyDescent="0.2">
      <c r="B15" s="9"/>
      <c r="C15" s="9"/>
      <c r="D15" s="9" t="s">
        <v>32</v>
      </c>
      <c r="E15" s="18">
        <v>1</v>
      </c>
      <c r="F15" s="19">
        <v>2</v>
      </c>
      <c r="G15" s="19">
        <v>3</v>
      </c>
      <c r="H15" s="19">
        <v>4</v>
      </c>
      <c r="I15" s="19">
        <v>5</v>
      </c>
      <c r="J15" s="19">
        <v>6</v>
      </c>
      <c r="K15" s="19">
        <v>7</v>
      </c>
      <c r="L15" s="19">
        <v>8</v>
      </c>
      <c r="M15" s="19">
        <v>9</v>
      </c>
      <c r="N15" s="19">
        <v>10</v>
      </c>
      <c r="O15" s="19">
        <v>11</v>
      </c>
      <c r="P15" s="19">
        <v>12</v>
      </c>
      <c r="Q15" s="19">
        <v>13</v>
      </c>
      <c r="R15" s="19">
        <v>14</v>
      </c>
      <c r="S15" s="19">
        <v>15</v>
      </c>
      <c r="T15" s="19">
        <v>16</v>
      </c>
      <c r="U15" s="19">
        <v>17</v>
      </c>
      <c r="V15" s="19">
        <v>18</v>
      </c>
      <c r="W15" s="19">
        <v>19</v>
      </c>
      <c r="X15" s="19">
        <v>20</v>
      </c>
      <c r="Y15" s="19">
        <v>21</v>
      </c>
      <c r="Z15" s="19">
        <v>22</v>
      </c>
      <c r="AA15" s="19">
        <v>23</v>
      </c>
      <c r="AB15" s="19">
        <v>24</v>
      </c>
      <c r="AC15" s="20">
        <v>25</v>
      </c>
    </row>
    <row r="16" spans="2:29" ht="15.75" thickBot="1" x14ac:dyDescent="0.25">
      <c r="B16" s="52" t="s">
        <v>33</v>
      </c>
      <c r="C16" s="52"/>
      <c r="D16" s="52"/>
      <c r="E16" s="21"/>
      <c r="F16" s="22"/>
      <c r="G16" s="22"/>
      <c r="H16" s="22"/>
      <c r="I16" s="22"/>
      <c r="J16" s="22"/>
      <c r="K16" s="22"/>
      <c r="L16" s="22"/>
      <c r="M16" s="22"/>
      <c r="N16" s="22"/>
      <c r="O16" s="22"/>
      <c r="P16" s="22"/>
      <c r="Q16" s="22"/>
      <c r="R16" s="22"/>
      <c r="S16" s="22"/>
      <c r="T16" s="22"/>
      <c r="U16" s="22"/>
      <c r="V16" s="22"/>
      <c r="W16" s="22"/>
      <c r="X16" s="22"/>
      <c r="Y16" s="22"/>
      <c r="Z16" s="22"/>
      <c r="AA16" s="22"/>
      <c r="AB16" s="22"/>
      <c r="AC16" s="23"/>
    </row>
    <row r="17" spans="2:29" x14ac:dyDescent="0.2">
      <c r="C17" s="9"/>
      <c r="D17" s="9"/>
      <c r="E17" s="8"/>
      <c r="F17" s="8"/>
      <c r="G17" s="8"/>
      <c r="H17" s="8"/>
      <c r="I17" s="8"/>
      <c r="J17" s="8"/>
      <c r="K17" s="8"/>
      <c r="L17" s="8"/>
      <c r="M17" s="8"/>
      <c r="N17" s="8"/>
      <c r="O17" s="8"/>
      <c r="P17" s="8"/>
      <c r="Q17" s="8"/>
      <c r="R17" s="8"/>
      <c r="S17" s="8"/>
      <c r="T17" s="8"/>
      <c r="U17" s="8"/>
      <c r="V17" s="8"/>
      <c r="W17" s="8"/>
      <c r="X17" s="8"/>
      <c r="Y17" s="8"/>
      <c r="Z17" s="8"/>
      <c r="AA17" s="8"/>
      <c r="AB17" s="8"/>
      <c r="AC17" s="8"/>
    </row>
    <row r="18" spans="2:29" ht="15.75" thickBot="1" x14ac:dyDescent="0.25">
      <c r="B18" s="52" t="s">
        <v>34</v>
      </c>
      <c r="C18" s="52"/>
      <c r="D18" s="52"/>
      <c r="E18" s="8"/>
      <c r="F18" s="8"/>
      <c r="G18" s="8"/>
      <c r="H18" s="8"/>
      <c r="I18" s="8"/>
      <c r="J18" s="8"/>
      <c r="K18" s="8"/>
      <c r="L18" s="8"/>
      <c r="M18" s="8"/>
      <c r="N18" s="8"/>
      <c r="O18" s="8"/>
      <c r="P18" s="8"/>
      <c r="Q18" s="8"/>
      <c r="R18" s="8"/>
      <c r="S18" s="8"/>
      <c r="T18" s="8"/>
      <c r="U18" s="8"/>
      <c r="V18" s="8"/>
      <c r="W18" s="8"/>
      <c r="X18" s="8"/>
      <c r="Y18" s="8"/>
      <c r="Z18" s="8"/>
      <c r="AA18" s="8"/>
      <c r="AB18" s="8"/>
      <c r="AC18" s="8"/>
    </row>
    <row r="19" spans="2:29" ht="22.5" x14ac:dyDescent="0.2">
      <c r="B19" s="24" t="s">
        <v>35</v>
      </c>
      <c r="C19" s="25" t="s">
        <v>36</v>
      </c>
      <c r="D19" s="53" t="e">
        <f>COUNTIF(E19:AC19,"non")/$D$12</f>
        <v>#DIV/0!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7"/>
    </row>
    <row r="20" spans="2:29" ht="22.5" x14ac:dyDescent="0.2">
      <c r="B20" s="24" t="s">
        <v>37</v>
      </c>
      <c r="C20" s="28" t="s">
        <v>36</v>
      </c>
      <c r="D20" s="53" t="e">
        <f>COUNTIF(E20:AC20,"non")/$D$12</f>
        <v>#DIV/0!</v>
      </c>
      <c r="E20" s="30"/>
      <c r="F20" s="30"/>
      <c r="G20" s="30"/>
      <c r="H20" s="30"/>
      <c r="I20" s="30"/>
      <c r="J20" s="30"/>
      <c r="K20" s="30"/>
      <c r="L20" s="30"/>
      <c r="M20" s="30"/>
      <c r="N20" s="30"/>
      <c r="O20" s="30"/>
      <c r="P20" s="30"/>
      <c r="Q20" s="30"/>
      <c r="R20" s="30"/>
      <c r="S20" s="30"/>
      <c r="T20" s="30"/>
      <c r="U20" s="30"/>
      <c r="V20" s="30"/>
      <c r="W20" s="30"/>
      <c r="X20" s="30"/>
      <c r="Y20" s="30"/>
      <c r="Z20" s="30"/>
      <c r="AA20" s="30"/>
      <c r="AB20" s="30"/>
      <c r="AC20" s="31"/>
    </row>
    <row r="21" spans="2:29" ht="23.25" thickBot="1" x14ac:dyDescent="0.25">
      <c r="B21" s="24" t="s">
        <v>38</v>
      </c>
      <c r="C21" s="28" t="s">
        <v>36</v>
      </c>
      <c r="D21" s="53" t="e">
        <f>COUNTIF(E21:AC21,"non")/$D$12</f>
        <v>#DIV/0!</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3"/>
    </row>
    <row r="22" spans="2:29" x14ac:dyDescent="0.2">
      <c r="B22" s="32"/>
      <c r="C22" s="8"/>
      <c r="D22" s="8"/>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2:29" ht="15.75" thickBot="1" x14ac:dyDescent="0.25">
      <c r="B23" s="52" t="s">
        <v>39</v>
      </c>
      <c r="C23" s="54"/>
      <c r="D23" s="54"/>
      <c r="E23" s="8"/>
      <c r="F23" s="8"/>
      <c r="G23" s="8"/>
      <c r="H23" s="8"/>
      <c r="I23" s="8"/>
      <c r="J23" s="8"/>
      <c r="K23" s="8"/>
      <c r="L23" s="8"/>
      <c r="M23" s="8"/>
      <c r="N23" s="8"/>
      <c r="O23" s="8"/>
      <c r="P23" s="8"/>
      <c r="Q23" s="8"/>
      <c r="R23" s="8"/>
      <c r="S23" s="8"/>
      <c r="T23" s="8"/>
      <c r="U23" s="8"/>
      <c r="V23" s="8"/>
      <c r="W23" s="8"/>
      <c r="X23" s="8"/>
      <c r="Y23" s="8"/>
      <c r="Z23" s="8"/>
      <c r="AA23" s="8"/>
      <c r="AB23" s="8"/>
      <c r="AC23" s="8"/>
    </row>
    <row r="24" spans="2:29" ht="22.5" x14ac:dyDescent="0.2">
      <c r="B24" s="24" t="s">
        <v>40</v>
      </c>
      <c r="C24" s="25" t="s">
        <v>36</v>
      </c>
      <c r="D24" s="53" t="e">
        <f>COUNTIF(E24:AC24,"non")/$D$12</f>
        <v>#DIV/0!</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7"/>
    </row>
    <row r="25" spans="2:29" ht="23.25" thickBot="1" x14ac:dyDescent="0.25">
      <c r="B25" s="33" t="s">
        <v>41</v>
      </c>
      <c r="C25" s="25" t="s">
        <v>42</v>
      </c>
      <c r="D25" s="53" t="e">
        <f>COUNTIF(E25:AC25,"non")/$D$12</f>
        <v>#DIV/0!</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3"/>
    </row>
    <row r="26" spans="2:29" x14ac:dyDescent="0.2">
      <c r="B26" s="32"/>
      <c r="C26" s="8"/>
      <c r="D26" s="8"/>
      <c r="E26" s="8"/>
      <c r="F26" s="8"/>
      <c r="G26" s="8"/>
      <c r="H26" s="8"/>
      <c r="I26" s="8"/>
      <c r="J26" s="8"/>
      <c r="K26" s="8"/>
      <c r="L26" s="8"/>
      <c r="M26" s="8"/>
      <c r="N26" s="8"/>
      <c r="O26" s="8"/>
      <c r="P26" s="8"/>
      <c r="Q26" s="8"/>
      <c r="R26" s="8"/>
      <c r="S26" s="8"/>
      <c r="T26" s="8"/>
      <c r="U26" s="8"/>
      <c r="V26" s="8"/>
      <c r="W26" s="8"/>
      <c r="X26" s="8"/>
      <c r="Y26" s="8"/>
      <c r="Z26" s="8"/>
      <c r="AA26" s="8"/>
      <c r="AB26" s="8"/>
      <c r="AC26" s="8"/>
    </row>
    <row r="27" spans="2:29" ht="15.75" thickBot="1" x14ac:dyDescent="0.25">
      <c r="B27" s="52" t="s">
        <v>43</v>
      </c>
      <c r="C27" s="54"/>
      <c r="D27" s="54"/>
      <c r="E27" s="8"/>
      <c r="F27" s="8"/>
      <c r="G27" s="8"/>
      <c r="H27" s="8"/>
      <c r="I27" s="8"/>
      <c r="J27" s="8"/>
      <c r="K27" s="8"/>
      <c r="L27" s="8"/>
      <c r="M27" s="8"/>
      <c r="N27" s="8"/>
      <c r="O27" s="8"/>
      <c r="P27" s="8"/>
      <c r="Q27" s="8"/>
      <c r="R27" s="8"/>
      <c r="S27" s="8"/>
      <c r="T27" s="8"/>
      <c r="U27" s="8"/>
      <c r="V27" s="8"/>
      <c r="W27" s="8"/>
      <c r="X27" s="8"/>
      <c r="Y27" s="8"/>
      <c r="Z27" s="8"/>
      <c r="AA27" s="8"/>
      <c r="AB27" s="8"/>
      <c r="AC27" s="8"/>
    </row>
    <row r="28" spans="2:29" x14ac:dyDescent="0.2">
      <c r="B28" s="34" t="s">
        <v>44</v>
      </c>
      <c r="C28" s="25" t="s">
        <v>42</v>
      </c>
      <c r="D28" s="53" t="e">
        <f t="shared" ref="D28:D35" si="1">COUNTIF(E28:AC28,"non")/$D$12</f>
        <v>#DIV/0!</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7"/>
    </row>
    <row r="29" spans="2:29" x14ac:dyDescent="0.2">
      <c r="B29" s="35" t="s">
        <v>45</v>
      </c>
      <c r="C29" s="25" t="s">
        <v>42</v>
      </c>
      <c r="D29" s="53" t="e">
        <f t="shared" si="1"/>
        <v>#DIV/0!</v>
      </c>
      <c r="E29" s="30"/>
      <c r="F29" s="30"/>
      <c r="G29" s="30"/>
      <c r="H29" s="30"/>
      <c r="I29" s="30"/>
      <c r="J29" s="30"/>
      <c r="K29" s="30"/>
      <c r="L29" s="30"/>
      <c r="M29" s="30"/>
      <c r="N29" s="30"/>
      <c r="O29" s="30"/>
      <c r="P29" s="30"/>
      <c r="Q29" s="30"/>
      <c r="R29" s="30"/>
      <c r="S29" s="30"/>
      <c r="T29" s="30"/>
      <c r="U29" s="30"/>
      <c r="V29" s="30"/>
      <c r="W29" s="30"/>
      <c r="X29" s="30"/>
      <c r="Y29" s="30"/>
      <c r="Z29" s="30"/>
      <c r="AA29" s="30"/>
      <c r="AB29" s="30"/>
      <c r="AC29" s="31"/>
    </row>
    <row r="30" spans="2:29" x14ac:dyDescent="0.2">
      <c r="B30" s="35" t="s">
        <v>46</v>
      </c>
      <c r="C30" s="25" t="s">
        <v>42</v>
      </c>
      <c r="D30" s="53" t="e">
        <f t="shared" si="1"/>
        <v>#DIV/0!</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1"/>
    </row>
    <row r="31" spans="2:29" ht="22.5" x14ac:dyDescent="0.2">
      <c r="B31" s="36" t="s">
        <v>47</v>
      </c>
      <c r="C31" s="25" t="s">
        <v>42</v>
      </c>
      <c r="D31" s="53" t="e">
        <f t="shared" si="1"/>
        <v>#DIV/0!</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1"/>
    </row>
    <row r="32" spans="2:29" x14ac:dyDescent="0.2">
      <c r="B32" s="33" t="s">
        <v>48</v>
      </c>
      <c r="C32" s="25" t="s">
        <v>42</v>
      </c>
      <c r="D32" s="53" t="e">
        <f t="shared" si="1"/>
        <v>#DIV/0!</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1"/>
    </row>
    <row r="33" spans="1:29" ht="22.5" x14ac:dyDescent="0.2">
      <c r="B33" s="33" t="s">
        <v>49</v>
      </c>
      <c r="C33" s="25" t="s">
        <v>42</v>
      </c>
      <c r="D33" s="53" t="e">
        <f t="shared" si="1"/>
        <v>#DIV/0!</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1"/>
    </row>
    <row r="34" spans="1:29" x14ac:dyDescent="0.2">
      <c r="B34" s="33" t="s">
        <v>50</v>
      </c>
      <c r="C34" s="25" t="s">
        <v>42</v>
      </c>
      <c r="D34" s="53" t="e">
        <f t="shared" si="1"/>
        <v>#DIV/0!</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1"/>
    </row>
    <row r="35" spans="1:29" ht="13.5" thickBot="1" x14ac:dyDescent="0.25">
      <c r="B35" s="33" t="s">
        <v>51</v>
      </c>
      <c r="C35" s="25" t="s">
        <v>42</v>
      </c>
      <c r="D35" s="53" t="e">
        <f t="shared" si="1"/>
        <v>#DIV/0!</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3"/>
    </row>
    <row r="36" spans="1:29" x14ac:dyDescent="0.2">
      <c r="B36" s="32"/>
      <c r="C36" s="9"/>
      <c r="D36" s="9"/>
      <c r="E36" s="8"/>
      <c r="F36" s="8"/>
      <c r="G36" s="8"/>
      <c r="H36" s="8"/>
      <c r="I36" s="8"/>
      <c r="J36" s="8"/>
      <c r="K36" s="8"/>
      <c r="L36" s="8"/>
      <c r="M36" s="8"/>
      <c r="N36" s="8"/>
      <c r="O36" s="8"/>
      <c r="P36" s="8"/>
      <c r="Q36" s="8"/>
      <c r="R36" s="8"/>
      <c r="S36" s="8"/>
      <c r="T36" s="8"/>
      <c r="U36" s="8"/>
      <c r="V36" s="8"/>
      <c r="W36" s="8"/>
      <c r="X36" s="8"/>
      <c r="Y36" s="8"/>
      <c r="Z36" s="8"/>
      <c r="AA36" s="8"/>
      <c r="AB36" s="8"/>
      <c r="AC36" s="8"/>
    </row>
    <row r="37" spans="1:29" ht="15.75" thickBot="1" x14ac:dyDescent="0.25">
      <c r="B37" s="52" t="s">
        <v>52</v>
      </c>
      <c r="C37" s="54"/>
      <c r="D37" s="54"/>
      <c r="E37" s="8"/>
      <c r="F37" s="8"/>
      <c r="G37" s="8"/>
      <c r="H37" s="8"/>
      <c r="I37" s="8"/>
      <c r="J37" s="8"/>
      <c r="K37" s="8"/>
      <c r="L37" s="8"/>
      <c r="M37" s="8"/>
      <c r="N37" s="8"/>
      <c r="O37" s="8"/>
      <c r="P37" s="8"/>
      <c r="Q37" s="8"/>
      <c r="R37" s="8"/>
      <c r="S37" s="8"/>
      <c r="T37" s="8"/>
      <c r="U37" s="8"/>
      <c r="V37" s="8"/>
      <c r="W37" s="8"/>
      <c r="X37" s="8"/>
      <c r="Y37" s="8"/>
      <c r="Z37" s="8"/>
      <c r="AA37" s="8"/>
      <c r="AB37" s="8"/>
      <c r="AC37" s="8"/>
    </row>
    <row r="38" spans="1:29" ht="13.5" thickBot="1" x14ac:dyDescent="0.25">
      <c r="B38" s="24" t="s">
        <v>53</v>
      </c>
      <c r="C38" s="37" t="s">
        <v>42</v>
      </c>
      <c r="D38" s="53" t="e">
        <f>COUNTIF(E38:AC38,"non")/$D$12</f>
        <v>#DIV/0!</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9"/>
    </row>
    <row r="39" spans="1:29" x14ac:dyDescent="0.2">
      <c r="B39" s="32"/>
      <c r="C39" s="8"/>
      <c r="D39" s="8"/>
      <c r="E39" s="8"/>
      <c r="F39" s="8"/>
      <c r="G39" s="8"/>
      <c r="H39" s="8"/>
      <c r="I39" s="8"/>
      <c r="J39" s="8"/>
      <c r="K39" s="8"/>
      <c r="L39" s="8"/>
      <c r="M39" s="8"/>
      <c r="N39" s="8"/>
      <c r="O39" s="8"/>
      <c r="P39" s="8"/>
      <c r="Q39" s="8"/>
      <c r="R39" s="8"/>
      <c r="S39" s="8"/>
      <c r="T39" s="8"/>
      <c r="U39" s="8"/>
      <c r="V39" s="8"/>
      <c r="W39" s="8"/>
      <c r="X39" s="8"/>
      <c r="Y39" s="8"/>
      <c r="Z39" s="8"/>
      <c r="AA39" s="8"/>
      <c r="AB39" s="8"/>
      <c r="AC39" s="8"/>
    </row>
    <row r="40" spans="1:29" ht="15.75" thickBot="1" x14ac:dyDescent="0.25">
      <c r="B40" s="52" t="s">
        <v>54</v>
      </c>
      <c r="C40" s="54"/>
      <c r="D40" s="54"/>
      <c r="E40" s="8"/>
      <c r="F40" s="8"/>
      <c r="G40" s="8"/>
      <c r="H40" s="8"/>
      <c r="I40" s="8"/>
      <c r="J40" s="8"/>
      <c r="K40" s="8"/>
      <c r="L40" s="8"/>
      <c r="M40" s="8"/>
      <c r="N40" s="8"/>
      <c r="O40" s="8"/>
      <c r="P40" s="8"/>
      <c r="Q40" s="8"/>
      <c r="R40" s="8"/>
      <c r="S40" s="8"/>
      <c r="T40" s="8"/>
      <c r="U40" s="8"/>
      <c r="V40" s="8"/>
      <c r="W40" s="8"/>
      <c r="X40" s="8"/>
      <c r="Y40" s="8"/>
      <c r="Z40" s="8"/>
      <c r="AA40" s="8"/>
      <c r="AB40" s="8"/>
      <c r="AC40" s="8"/>
    </row>
    <row r="41" spans="1:29" ht="22.5" x14ac:dyDescent="0.2">
      <c r="A41" s="5"/>
      <c r="B41" s="24" t="s">
        <v>55</v>
      </c>
      <c r="C41" s="25" t="s">
        <v>36</v>
      </c>
      <c r="D41" s="53" t="e">
        <f>COUNTIF(E41:AC41,"non")/$D$12</f>
        <v>#DIV/0!</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7"/>
    </row>
    <row r="42" spans="1:29" ht="22.5" x14ac:dyDescent="0.2">
      <c r="A42" s="5"/>
      <c r="B42" s="24" t="s">
        <v>56</v>
      </c>
      <c r="C42" s="25" t="s">
        <v>36</v>
      </c>
      <c r="D42" s="53" t="e">
        <f>COUNTIF(E42:AC42,"non")/$D$12</f>
        <v>#DIV/0!</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1"/>
    </row>
    <row r="43" spans="1:29" ht="22.5" x14ac:dyDescent="0.2">
      <c r="A43" s="5"/>
      <c r="B43" s="24" t="s">
        <v>57</v>
      </c>
      <c r="C43" s="25" t="s">
        <v>36</v>
      </c>
      <c r="D43" s="53" t="e">
        <f>COUNTIF(E43:AC43,"non")/$D$12</f>
        <v>#DIV/0!</v>
      </c>
      <c r="E43" s="30"/>
      <c r="F43" s="30"/>
      <c r="G43" s="30"/>
      <c r="H43" s="30"/>
      <c r="I43" s="30"/>
      <c r="J43" s="30"/>
      <c r="K43" s="30"/>
      <c r="L43" s="30"/>
      <c r="M43" s="30"/>
      <c r="N43" s="30"/>
      <c r="O43" s="30"/>
      <c r="P43" s="30"/>
      <c r="Q43" s="30"/>
      <c r="R43" s="30"/>
      <c r="S43" s="30"/>
      <c r="T43" s="30"/>
      <c r="U43" s="30"/>
      <c r="V43" s="30"/>
      <c r="W43" s="30"/>
      <c r="X43" s="30"/>
      <c r="Y43" s="30"/>
      <c r="Z43" s="30"/>
      <c r="AA43" s="30"/>
      <c r="AB43" s="30"/>
      <c r="AC43" s="31"/>
    </row>
    <row r="44" spans="1:29" x14ac:dyDescent="0.2">
      <c r="B44" s="24" t="s">
        <v>58</v>
      </c>
      <c r="C44" s="37" t="s">
        <v>42</v>
      </c>
      <c r="D44" s="53" t="e">
        <f>COUNTIF(E44:AC44,"non")/$D$12</f>
        <v>#DIV/0!</v>
      </c>
      <c r="E44" s="30"/>
      <c r="F44" s="30"/>
      <c r="G44" s="30"/>
      <c r="H44" s="30"/>
      <c r="I44" s="30"/>
      <c r="J44" s="30"/>
      <c r="K44" s="30"/>
      <c r="L44" s="30"/>
      <c r="M44" s="30"/>
      <c r="N44" s="30"/>
      <c r="O44" s="30"/>
      <c r="P44" s="30"/>
      <c r="Q44" s="30"/>
      <c r="R44" s="30"/>
      <c r="S44" s="30"/>
      <c r="T44" s="30"/>
      <c r="U44" s="30"/>
      <c r="V44" s="30"/>
      <c r="W44" s="30"/>
      <c r="X44" s="30"/>
      <c r="Y44" s="30"/>
      <c r="Z44" s="30"/>
      <c r="AA44" s="30"/>
      <c r="AB44" s="30"/>
      <c r="AC44" s="31"/>
    </row>
    <row r="45" spans="1:29" ht="34.5" thickBot="1" x14ac:dyDescent="0.25">
      <c r="A45" s="40"/>
      <c r="B45" s="33" t="s">
        <v>59</v>
      </c>
      <c r="C45" s="25" t="s">
        <v>42</v>
      </c>
      <c r="D45" s="53" t="e">
        <f>COUNTIF(E45:AC45,"non")/$D$12</f>
        <v>#DIV/0!</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3"/>
    </row>
    <row r="46" spans="1:29" x14ac:dyDescent="0.2">
      <c r="B46" s="32"/>
      <c r="C46" s="9"/>
      <c r="D46" s="57"/>
      <c r="E46" s="8"/>
      <c r="F46" s="8"/>
      <c r="G46" s="8"/>
      <c r="H46" s="8"/>
      <c r="I46" s="8"/>
      <c r="J46" s="8"/>
      <c r="K46" s="8"/>
      <c r="L46" s="8"/>
      <c r="M46" s="8"/>
      <c r="N46" s="8"/>
      <c r="O46" s="8"/>
      <c r="P46" s="8"/>
      <c r="Q46" s="8"/>
      <c r="R46" s="8"/>
      <c r="S46" s="8"/>
      <c r="T46" s="8"/>
      <c r="U46" s="8"/>
      <c r="V46" s="8"/>
      <c r="W46" s="8"/>
      <c r="X46" s="8"/>
      <c r="Y46" s="8"/>
      <c r="Z46" s="8"/>
      <c r="AA46" s="8"/>
      <c r="AB46" s="8"/>
      <c r="AC46" s="8"/>
    </row>
    <row r="47" spans="1:29" ht="15" x14ac:dyDescent="0.2">
      <c r="B47" s="52" t="s">
        <v>60</v>
      </c>
      <c r="C47" s="9"/>
      <c r="D47" s="41" t="s">
        <v>61</v>
      </c>
      <c r="E47" s="25">
        <f>COUNTIF(E19:E45,"Non")</f>
        <v>0</v>
      </c>
      <c r="F47" s="25">
        <f>COUNTIF(F19:F45,"Non")</f>
        <v>0</v>
      </c>
      <c r="G47" s="25">
        <f t="shared" ref="G47:AC47" si="2">COUNTIF(G19:G45,"Non")</f>
        <v>0</v>
      </c>
      <c r="H47" s="25">
        <f t="shared" si="2"/>
        <v>0</v>
      </c>
      <c r="I47" s="25">
        <f t="shared" si="2"/>
        <v>0</v>
      </c>
      <c r="J47" s="25">
        <f t="shared" si="2"/>
        <v>0</v>
      </c>
      <c r="K47" s="25">
        <f t="shared" si="2"/>
        <v>0</v>
      </c>
      <c r="L47" s="25">
        <f t="shared" si="2"/>
        <v>0</v>
      </c>
      <c r="M47" s="25">
        <f t="shared" si="2"/>
        <v>0</v>
      </c>
      <c r="N47" s="25">
        <f t="shared" si="2"/>
        <v>0</v>
      </c>
      <c r="O47" s="25">
        <f t="shared" si="2"/>
        <v>0</v>
      </c>
      <c r="P47" s="25">
        <f t="shared" si="2"/>
        <v>0</v>
      </c>
      <c r="Q47" s="25">
        <f t="shared" si="2"/>
        <v>0</v>
      </c>
      <c r="R47" s="25">
        <f t="shared" si="2"/>
        <v>0</v>
      </c>
      <c r="S47" s="25">
        <f t="shared" si="2"/>
        <v>0</v>
      </c>
      <c r="T47" s="25">
        <f t="shared" si="2"/>
        <v>0</v>
      </c>
      <c r="U47" s="25">
        <f t="shared" si="2"/>
        <v>0</v>
      </c>
      <c r="V47" s="25">
        <f t="shared" si="2"/>
        <v>0</v>
      </c>
      <c r="W47" s="25">
        <f t="shared" si="2"/>
        <v>0</v>
      </c>
      <c r="X47" s="25">
        <f t="shared" si="2"/>
        <v>0</v>
      </c>
      <c r="Y47" s="25">
        <f t="shared" si="2"/>
        <v>0</v>
      </c>
      <c r="Z47" s="25">
        <f t="shared" si="2"/>
        <v>0</v>
      </c>
      <c r="AA47" s="25">
        <f t="shared" si="2"/>
        <v>0</v>
      </c>
      <c r="AB47" s="25">
        <f t="shared" si="2"/>
        <v>0</v>
      </c>
      <c r="AC47" s="25">
        <f t="shared" si="2"/>
        <v>0</v>
      </c>
    </row>
    <row r="48" spans="1:29" x14ac:dyDescent="0.2">
      <c r="B48" s="32"/>
      <c r="C48" s="9"/>
      <c r="D48" s="41" t="s">
        <v>62</v>
      </c>
      <c r="E48" s="25" t="str">
        <f>IF(E47=0, "ok", "anomalie")</f>
        <v>ok</v>
      </c>
      <c r="F48" s="25" t="str">
        <f t="shared" ref="F48:AC48" si="3">IF(F47=0, "ok", "anomalie")</f>
        <v>ok</v>
      </c>
      <c r="G48" s="25" t="str">
        <f t="shared" si="3"/>
        <v>ok</v>
      </c>
      <c r="H48" s="25" t="str">
        <f t="shared" si="3"/>
        <v>ok</v>
      </c>
      <c r="I48" s="25" t="str">
        <f t="shared" si="3"/>
        <v>ok</v>
      </c>
      <c r="J48" s="25" t="str">
        <f t="shared" si="3"/>
        <v>ok</v>
      </c>
      <c r="K48" s="25" t="str">
        <f t="shared" si="3"/>
        <v>ok</v>
      </c>
      <c r="L48" s="25" t="str">
        <f t="shared" si="3"/>
        <v>ok</v>
      </c>
      <c r="M48" s="25" t="str">
        <f t="shared" si="3"/>
        <v>ok</v>
      </c>
      <c r="N48" s="25" t="str">
        <f t="shared" si="3"/>
        <v>ok</v>
      </c>
      <c r="O48" s="25" t="str">
        <f t="shared" si="3"/>
        <v>ok</v>
      </c>
      <c r="P48" s="25" t="str">
        <f t="shared" si="3"/>
        <v>ok</v>
      </c>
      <c r="Q48" s="25" t="str">
        <f t="shared" si="3"/>
        <v>ok</v>
      </c>
      <c r="R48" s="25" t="str">
        <f t="shared" si="3"/>
        <v>ok</v>
      </c>
      <c r="S48" s="25" t="str">
        <f t="shared" si="3"/>
        <v>ok</v>
      </c>
      <c r="T48" s="25" t="str">
        <f t="shared" si="3"/>
        <v>ok</v>
      </c>
      <c r="U48" s="25" t="str">
        <f t="shared" si="3"/>
        <v>ok</v>
      </c>
      <c r="V48" s="25" t="str">
        <f t="shared" si="3"/>
        <v>ok</v>
      </c>
      <c r="W48" s="25" t="str">
        <f t="shared" si="3"/>
        <v>ok</v>
      </c>
      <c r="X48" s="25" t="str">
        <f t="shared" si="3"/>
        <v>ok</v>
      </c>
      <c r="Y48" s="25" t="str">
        <f t="shared" si="3"/>
        <v>ok</v>
      </c>
      <c r="Z48" s="25" t="str">
        <f t="shared" si="3"/>
        <v>ok</v>
      </c>
      <c r="AA48" s="25" t="str">
        <f t="shared" si="3"/>
        <v>ok</v>
      </c>
      <c r="AB48" s="25" t="str">
        <f t="shared" si="3"/>
        <v>ok</v>
      </c>
      <c r="AC48" s="25" t="str">
        <f t="shared" si="3"/>
        <v>ok</v>
      </c>
    </row>
    <row r="50" spans="1:2" s="42" customFormat="1" x14ac:dyDescent="0.2">
      <c r="A50" s="58" t="s">
        <v>63</v>
      </c>
      <c r="B50" s="59" t="s">
        <v>64</v>
      </c>
    </row>
  </sheetData>
  <dataValidations count="1">
    <dataValidation type="list" allowBlank="1" showInputMessage="1" showErrorMessage="1" sqref="E19:AC21 E24:AC25 E38:AC38 E41:AC45 E28:AC35" xr:uid="{00000000-0002-0000-0100-000000000000}">
      <formula1>"Oui,Non,NC"</formula1>
    </dataValidation>
  </dataValidations>
  <printOptions horizontalCentered="1"/>
  <pageMargins left="0.11811023622047245" right="0.11811023622047245" top="0.74803149606299213" bottom="0.74803149606299213" header="0.31496062992125984" footer="0.31496062992125984"/>
  <pageSetup paperSize="8" scale="54" orientation="landscape" r:id="rId1"/>
  <headerFooter>
    <oddHeader>&amp;R&amp;A</oddHeader>
    <oddFooter>&amp;C&amp;F/&amp;A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1"/>
  <sheetViews>
    <sheetView zoomScale="90" zoomScaleNormal="90" workbookViewId="0">
      <selection activeCell="G26" sqref="G26"/>
    </sheetView>
  </sheetViews>
  <sheetFormatPr baseColWidth="10" defaultRowHeight="12.75" x14ac:dyDescent="0.2"/>
  <cols>
    <col min="1" max="1" width="4.7109375" customWidth="1"/>
    <col min="2" max="2" width="72.28515625" style="7" bestFit="1" customWidth="1"/>
    <col min="3" max="3" width="10.5703125" bestFit="1" customWidth="1"/>
    <col min="4" max="4" width="12.85546875" bestFit="1" customWidth="1"/>
  </cols>
  <sheetData>
    <row r="1" spans="2:29" x14ac:dyDescent="0.2">
      <c r="B1" s="7" t="s">
        <v>24</v>
      </c>
    </row>
    <row r="2" spans="2:29" ht="15" x14ac:dyDescent="0.2">
      <c r="B2" s="52" t="s">
        <v>25</v>
      </c>
      <c r="C2" s="50"/>
      <c r="D2" s="50"/>
      <c r="E2" s="51"/>
      <c r="F2" s="51"/>
      <c r="G2" s="51"/>
      <c r="H2" s="8"/>
      <c r="I2" s="8"/>
      <c r="J2" s="8"/>
      <c r="K2" s="8"/>
      <c r="L2" s="8"/>
      <c r="M2" s="8"/>
      <c r="N2" s="8"/>
      <c r="O2" s="8"/>
      <c r="P2" s="8"/>
      <c r="Q2" s="8"/>
    </row>
    <row r="3" spans="2:29" x14ac:dyDescent="0.2">
      <c r="B3" s="9"/>
      <c r="C3" s="9"/>
      <c r="D3" s="9"/>
      <c r="E3" s="8"/>
      <c r="F3" s="8"/>
      <c r="G3" s="8"/>
      <c r="H3" s="8"/>
      <c r="I3" s="8"/>
      <c r="J3" s="8"/>
      <c r="K3" s="8"/>
      <c r="L3" s="8"/>
      <c r="M3" s="8"/>
      <c r="N3" s="8"/>
      <c r="O3" s="8"/>
      <c r="P3" s="8"/>
      <c r="Q3" s="8"/>
    </row>
    <row r="4" spans="2:29" ht="13.5" thickBot="1" x14ac:dyDescent="0.25">
      <c r="B4" s="9" t="s">
        <v>26</v>
      </c>
      <c r="C4" s="9"/>
      <c r="D4" s="10"/>
      <c r="E4" s="11"/>
      <c r="F4" s="11"/>
      <c r="G4" s="11"/>
      <c r="H4" s="8"/>
      <c r="I4" s="8"/>
      <c r="J4" s="8"/>
      <c r="K4" s="8"/>
      <c r="L4" s="8"/>
      <c r="M4" s="8"/>
      <c r="N4" s="8"/>
      <c r="O4" s="8"/>
      <c r="P4" s="8"/>
      <c r="Q4" s="8"/>
    </row>
    <row r="5" spans="2:29" ht="13.5" thickBot="1" x14ac:dyDescent="0.25">
      <c r="B5" s="60"/>
      <c r="C5" s="10"/>
      <c r="D5" s="10"/>
      <c r="E5" s="11"/>
      <c r="F5" s="11"/>
      <c r="G5" s="11"/>
      <c r="H5" s="8"/>
      <c r="I5" s="8"/>
      <c r="J5" s="8"/>
      <c r="K5" s="8"/>
      <c r="L5" s="8"/>
      <c r="M5" s="8"/>
      <c r="N5" s="8"/>
      <c r="O5" s="8"/>
      <c r="P5" s="8"/>
      <c r="Q5" s="8"/>
    </row>
    <row r="6" spans="2:29" ht="13.5" thickBot="1" x14ac:dyDescent="0.25">
      <c r="B6" s="9" t="s">
        <v>27</v>
      </c>
      <c r="C6" s="10"/>
      <c r="D6" s="10"/>
      <c r="E6" s="12"/>
      <c r="F6" s="8"/>
      <c r="G6" s="8"/>
      <c r="H6" s="8"/>
      <c r="I6" s="8"/>
      <c r="J6" s="8"/>
      <c r="K6" s="8"/>
      <c r="L6" s="8"/>
      <c r="M6" s="8"/>
      <c r="N6" s="8"/>
      <c r="O6" s="8"/>
      <c r="P6" s="8"/>
      <c r="Q6" s="8"/>
    </row>
    <row r="7" spans="2:29" ht="13.5" thickBot="1" x14ac:dyDescent="0.25">
      <c r="B7" s="60"/>
      <c r="C7" s="10"/>
      <c r="D7" s="10"/>
      <c r="E7" s="8"/>
      <c r="F7" s="8"/>
      <c r="G7" s="8"/>
      <c r="H7" s="8"/>
      <c r="I7" s="8"/>
      <c r="J7" s="8"/>
      <c r="K7" s="8"/>
      <c r="L7" s="8"/>
      <c r="M7" s="8"/>
      <c r="N7" s="8"/>
      <c r="O7" s="8"/>
      <c r="P7" s="8"/>
      <c r="Q7" s="8"/>
    </row>
    <row r="8" spans="2:29" ht="13.5" thickBot="1" x14ac:dyDescent="0.25">
      <c r="B8" s="9" t="s">
        <v>28</v>
      </c>
      <c r="C8" s="10"/>
      <c r="D8" s="10"/>
      <c r="E8" s="8"/>
      <c r="F8" s="8"/>
      <c r="G8" s="8"/>
      <c r="H8" s="8"/>
      <c r="I8" s="8"/>
      <c r="J8" s="8"/>
      <c r="K8" s="8"/>
      <c r="L8" s="8"/>
      <c r="M8" s="8"/>
      <c r="N8" s="8"/>
      <c r="O8" s="8"/>
      <c r="P8" s="8"/>
      <c r="Q8" s="8"/>
    </row>
    <row r="9" spans="2:29" ht="13.5" thickBot="1" x14ac:dyDescent="0.25">
      <c r="B9" s="60"/>
      <c r="C9" s="10"/>
      <c r="D9" s="10"/>
      <c r="E9" s="8"/>
      <c r="F9" s="8"/>
      <c r="G9" s="8"/>
      <c r="H9" s="8"/>
      <c r="I9" s="8"/>
      <c r="J9" s="8"/>
      <c r="K9" s="8"/>
      <c r="L9" s="8"/>
      <c r="M9" s="8"/>
      <c r="N9" s="8"/>
      <c r="O9" s="8"/>
      <c r="P9" s="8"/>
      <c r="Q9" s="8"/>
    </row>
    <row r="10" spans="2:29" x14ac:dyDescent="0.2">
      <c r="B10" s="9"/>
      <c r="C10" s="9"/>
      <c r="D10" s="9"/>
      <c r="E10" s="8"/>
      <c r="F10" s="8"/>
      <c r="G10" s="8"/>
      <c r="H10" s="8"/>
      <c r="I10" s="8"/>
      <c r="J10" s="8"/>
      <c r="K10" s="8"/>
      <c r="L10" s="8"/>
      <c r="M10" s="8"/>
      <c r="N10" s="8"/>
      <c r="O10" s="8"/>
      <c r="P10" s="8"/>
      <c r="Q10" s="8"/>
    </row>
    <row r="11" spans="2:29" ht="15.75" thickBot="1" x14ac:dyDescent="0.25">
      <c r="B11" s="52" t="s">
        <v>29</v>
      </c>
      <c r="C11" s="9"/>
      <c r="D11" s="9"/>
      <c r="E11" s="8"/>
      <c r="F11" s="8"/>
      <c r="G11" s="8"/>
      <c r="H11" s="8"/>
      <c r="I11" s="8"/>
      <c r="J11" s="8"/>
      <c r="K11" s="8"/>
      <c r="L11" s="8"/>
      <c r="M11" s="8"/>
      <c r="N11" s="8"/>
      <c r="O11" s="8"/>
      <c r="P11" s="8"/>
      <c r="Q11" s="8"/>
    </row>
    <row r="12" spans="2:29" ht="13.5" thickBot="1" x14ac:dyDescent="0.25">
      <c r="B12" s="13" t="s">
        <v>30</v>
      </c>
      <c r="C12" s="9"/>
      <c r="D12" s="14">
        <f>25-COUNTBLANK(E16:AC16)</f>
        <v>0</v>
      </c>
      <c r="E12" s="8"/>
      <c r="F12" s="8"/>
      <c r="G12" s="8"/>
      <c r="H12" s="8"/>
      <c r="I12" s="8"/>
      <c r="J12" s="8"/>
      <c r="K12" s="8"/>
      <c r="L12" s="8"/>
      <c r="M12" s="8"/>
      <c r="N12" s="8"/>
      <c r="O12" s="8"/>
      <c r="P12" s="8"/>
      <c r="Q12" s="8"/>
    </row>
    <row r="13" spans="2:29" ht="13.5" thickBot="1" x14ac:dyDescent="0.25">
      <c r="B13" s="13" t="s">
        <v>31</v>
      </c>
      <c r="C13" s="9"/>
      <c r="D13" s="15" t="e">
        <f>COUNTIF(E39:AC39,"anomalie")/D12</f>
        <v>#DIV/0!</v>
      </c>
      <c r="E13" s="16">
        <f t="shared" ref="E13:Q13" si="0">IF(COUNTA(E19:E36)&gt;0,1,0)</f>
        <v>0</v>
      </c>
      <c r="F13" s="16">
        <f t="shared" si="0"/>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c r="P13" s="16">
        <f t="shared" si="0"/>
        <v>0</v>
      </c>
      <c r="Q13" s="16">
        <f t="shared" si="0"/>
        <v>0</v>
      </c>
    </row>
    <row r="14" spans="2:29" ht="12" customHeight="1" thickBot="1" x14ac:dyDescent="0.25">
      <c r="B14" s="13"/>
      <c r="C14" s="9"/>
      <c r="D14" s="17"/>
      <c r="E14" s="16"/>
      <c r="F14" s="16"/>
      <c r="G14" s="16"/>
      <c r="H14" s="16"/>
      <c r="I14" s="16"/>
      <c r="J14" s="16"/>
      <c r="K14" s="16"/>
      <c r="L14" s="16"/>
      <c r="M14" s="16"/>
      <c r="N14" s="16"/>
      <c r="O14" s="16"/>
      <c r="P14" s="16"/>
      <c r="Q14" s="16"/>
    </row>
    <row r="15" spans="2:29" ht="15" x14ac:dyDescent="0.2">
      <c r="B15" s="9"/>
      <c r="C15" s="9"/>
      <c r="D15" s="9" t="s">
        <v>32</v>
      </c>
      <c r="E15" s="18">
        <v>1</v>
      </c>
      <c r="F15" s="19">
        <v>2</v>
      </c>
      <c r="G15" s="19">
        <v>3</v>
      </c>
      <c r="H15" s="19">
        <v>4</v>
      </c>
      <c r="I15" s="19">
        <v>5</v>
      </c>
      <c r="J15" s="19">
        <v>6</v>
      </c>
      <c r="K15" s="19">
        <v>7</v>
      </c>
      <c r="L15" s="19">
        <v>8</v>
      </c>
      <c r="M15" s="19">
        <v>9</v>
      </c>
      <c r="N15" s="19">
        <v>10</v>
      </c>
      <c r="O15" s="19">
        <v>11</v>
      </c>
      <c r="P15" s="19">
        <v>12</v>
      </c>
      <c r="Q15" s="19">
        <v>13</v>
      </c>
      <c r="R15" s="19">
        <v>14</v>
      </c>
      <c r="S15" s="19">
        <v>15</v>
      </c>
      <c r="T15" s="19">
        <v>16</v>
      </c>
      <c r="U15" s="19">
        <v>17</v>
      </c>
      <c r="V15" s="19">
        <v>18</v>
      </c>
      <c r="W15" s="19">
        <v>19</v>
      </c>
      <c r="X15" s="19">
        <v>20</v>
      </c>
      <c r="Y15" s="19">
        <v>21</v>
      </c>
      <c r="Z15" s="19">
        <v>22</v>
      </c>
      <c r="AA15" s="19">
        <v>23</v>
      </c>
      <c r="AB15" s="19">
        <v>24</v>
      </c>
      <c r="AC15" s="20">
        <v>25</v>
      </c>
    </row>
    <row r="16" spans="2:29" ht="15.75" thickBot="1" x14ac:dyDescent="0.25">
      <c r="B16" s="52" t="s">
        <v>33</v>
      </c>
      <c r="C16" s="52"/>
      <c r="D16" s="52"/>
      <c r="E16" s="70"/>
      <c r="F16" s="71"/>
      <c r="G16" s="22"/>
      <c r="H16" s="22"/>
      <c r="I16" s="22"/>
      <c r="J16" s="22"/>
      <c r="K16" s="22"/>
      <c r="L16" s="22"/>
      <c r="M16" s="22"/>
      <c r="N16" s="22"/>
      <c r="O16" s="22"/>
      <c r="P16" s="22"/>
      <c r="Q16" s="22"/>
      <c r="R16" s="22"/>
      <c r="S16" s="22"/>
      <c r="T16" s="22"/>
      <c r="U16" s="22"/>
      <c r="V16" s="22"/>
      <c r="W16" s="22"/>
      <c r="X16" s="22"/>
      <c r="Y16" s="22"/>
      <c r="Z16" s="22"/>
      <c r="AA16" s="22"/>
      <c r="AB16" s="22"/>
      <c r="AC16" s="23"/>
    </row>
    <row r="17" spans="1:29" x14ac:dyDescent="0.2">
      <c r="C17" s="9"/>
      <c r="D17" s="9"/>
      <c r="E17" s="8"/>
      <c r="F17" s="8"/>
      <c r="G17" s="8"/>
      <c r="H17" s="8"/>
      <c r="I17" s="8"/>
      <c r="J17" s="8"/>
      <c r="K17" s="8"/>
      <c r="L17" s="8"/>
      <c r="M17" s="8"/>
      <c r="N17" s="8"/>
      <c r="O17" s="8"/>
      <c r="P17" s="8"/>
      <c r="Q17" s="8"/>
      <c r="R17" s="8"/>
      <c r="S17" s="8"/>
      <c r="T17" s="8"/>
      <c r="U17" s="8"/>
      <c r="V17" s="8"/>
      <c r="W17" s="8"/>
      <c r="X17" s="8"/>
      <c r="Y17" s="8"/>
      <c r="Z17" s="8"/>
      <c r="AA17" s="8"/>
      <c r="AB17" s="8"/>
      <c r="AC17" s="8"/>
    </row>
    <row r="18" spans="1:29" ht="15.75" thickBot="1" x14ac:dyDescent="0.25">
      <c r="B18" s="52" t="s">
        <v>34</v>
      </c>
      <c r="C18" s="52"/>
      <c r="D18" s="52"/>
      <c r="E18" s="8"/>
      <c r="F18" s="8"/>
      <c r="G18" s="8"/>
      <c r="H18" s="8"/>
      <c r="I18" s="8"/>
      <c r="J18" s="8"/>
      <c r="K18" s="8"/>
      <c r="L18" s="8"/>
      <c r="M18" s="8"/>
      <c r="N18" s="8"/>
      <c r="O18" s="8"/>
      <c r="P18" s="8"/>
      <c r="Q18" s="8"/>
      <c r="R18" s="8"/>
      <c r="S18" s="8"/>
      <c r="T18" s="8"/>
      <c r="U18" s="8"/>
      <c r="V18" s="8"/>
      <c r="W18" s="8"/>
      <c r="X18" s="8"/>
      <c r="Y18" s="8"/>
      <c r="Z18" s="8"/>
      <c r="AA18" s="8"/>
      <c r="AB18" s="8"/>
      <c r="AC18" s="8"/>
    </row>
    <row r="19" spans="1:29" ht="33.75" x14ac:dyDescent="0.2">
      <c r="A19" s="40"/>
      <c r="B19" s="36" t="s">
        <v>65</v>
      </c>
      <c r="C19" s="25" t="s">
        <v>36</v>
      </c>
      <c r="D19" s="53" t="e">
        <f>COUNTIF(E19:AC19,"non")/$D$12</f>
        <v>#DIV/0!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1:29" ht="34.5" thickBot="1" x14ac:dyDescent="0.25">
      <c r="A20" s="40"/>
      <c r="B20" s="36" t="s">
        <v>66</v>
      </c>
      <c r="C20" s="28" t="s">
        <v>36</v>
      </c>
      <c r="D20" s="53" t="e">
        <f>COUNTIF(E20:AC20,"non")/$D$12</f>
        <v>#DIV/0!</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x14ac:dyDescent="0.2">
      <c r="A21" s="40"/>
      <c r="B21" s="32"/>
      <c r="C21" s="8"/>
      <c r="D21" s="8"/>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15.75" thickBot="1" x14ac:dyDescent="0.25">
      <c r="A22" s="40"/>
      <c r="B22" s="52" t="s">
        <v>39</v>
      </c>
      <c r="C22" s="54"/>
      <c r="D22" s="54"/>
      <c r="E22" s="8"/>
      <c r="F22" s="8"/>
      <c r="G22" s="8"/>
      <c r="H22" s="8"/>
      <c r="I22" s="8"/>
      <c r="J22" s="8"/>
      <c r="K22" s="8"/>
      <c r="L22" s="8"/>
      <c r="M22" s="8"/>
      <c r="N22" s="8"/>
      <c r="O22" s="8"/>
      <c r="P22" s="8"/>
      <c r="Q22" s="8"/>
      <c r="R22" s="8"/>
      <c r="S22" s="8"/>
      <c r="T22" s="8"/>
      <c r="U22" s="8"/>
      <c r="V22" s="8"/>
      <c r="W22" s="8"/>
      <c r="X22" s="8"/>
      <c r="Y22" s="8"/>
      <c r="Z22" s="8"/>
      <c r="AA22" s="8"/>
      <c r="AB22" s="8"/>
      <c r="AC22" s="8"/>
    </row>
    <row r="23" spans="1:29" ht="22.5" x14ac:dyDescent="0.2">
      <c r="A23" s="40"/>
      <c r="B23" s="36" t="s">
        <v>40</v>
      </c>
      <c r="C23" s="25" t="s">
        <v>36</v>
      </c>
      <c r="D23" s="53" t="e">
        <f>COUNTIF(E23:AC23,"non")/$D$12</f>
        <v>#DIV/0!</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1:29" ht="23.25" thickBot="1" x14ac:dyDescent="0.25">
      <c r="A24" s="43"/>
      <c r="B24" s="33" t="s">
        <v>41</v>
      </c>
      <c r="C24" s="25" t="s">
        <v>42</v>
      </c>
      <c r="D24" s="53" t="e">
        <f>COUNTIF(E24:AC24,"non")/$D$12</f>
        <v>#DIV/0!</v>
      </c>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x14ac:dyDescent="0.2">
      <c r="A25" s="40"/>
      <c r="B25" s="32"/>
      <c r="C25" s="8"/>
      <c r="D25" s="8"/>
      <c r="E25" s="8"/>
      <c r="F25" s="8"/>
      <c r="G25" s="8"/>
      <c r="H25" s="8"/>
      <c r="I25" s="8"/>
      <c r="J25" s="8"/>
      <c r="K25" s="8"/>
      <c r="L25" s="8"/>
      <c r="M25" s="8"/>
      <c r="N25" s="8"/>
      <c r="O25" s="8"/>
      <c r="P25" s="8"/>
      <c r="Q25" s="8"/>
      <c r="R25" s="8"/>
      <c r="S25" s="8"/>
      <c r="T25" s="8"/>
      <c r="U25" s="8"/>
      <c r="V25" s="8"/>
      <c r="W25" s="8"/>
      <c r="X25" s="8"/>
      <c r="Y25" s="8"/>
      <c r="Z25" s="8"/>
      <c r="AA25" s="8"/>
      <c r="AB25" s="8"/>
      <c r="AC25" s="8"/>
    </row>
    <row r="26" spans="1:29" ht="15" x14ac:dyDescent="0.2">
      <c r="A26" s="40"/>
      <c r="B26" s="52" t="s">
        <v>67</v>
      </c>
      <c r="C26" s="54"/>
      <c r="D26" s="54"/>
      <c r="E26" s="8"/>
      <c r="F26" s="8"/>
      <c r="G26" s="8"/>
      <c r="H26" s="8"/>
      <c r="I26" s="8"/>
      <c r="J26" s="8"/>
      <c r="K26" s="8"/>
      <c r="L26" s="8"/>
      <c r="M26" s="8"/>
      <c r="N26" s="8"/>
      <c r="O26" s="8"/>
      <c r="P26" s="8"/>
      <c r="Q26" s="8"/>
      <c r="R26" s="8"/>
      <c r="S26" s="8"/>
      <c r="T26" s="8"/>
      <c r="U26" s="8"/>
      <c r="V26" s="8"/>
      <c r="W26" s="8"/>
      <c r="X26" s="8"/>
      <c r="Y26" s="8"/>
      <c r="Z26" s="8"/>
      <c r="AA26" s="8"/>
      <c r="AB26" s="8"/>
      <c r="AC26" s="8"/>
    </row>
    <row r="27" spans="1:29" ht="17.25" customHeight="1" x14ac:dyDescent="0.2">
      <c r="A27" s="40"/>
      <c r="B27" s="33" t="s">
        <v>68</v>
      </c>
      <c r="C27" s="25" t="s">
        <v>42</v>
      </c>
      <c r="D27" s="53" t="e">
        <f>COUNTIF(E27:AC27,"non")/$D$12</f>
        <v>#DIV/0!</v>
      </c>
      <c r="E27" s="29"/>
      <c r="F27" s="30"/>
      <c r="G27" s="30"/>
      <c r="H27" s="30"/>
      <c r="I27" s="30"/>
      <c r="J27" s="30"/>
      <c r="K27" s="30"/>
      <c r="L27" s="30"/>
      <c r="M27" s="30"/>
      <c r="N27" s="30"/>
      <c r="O27" s="30"/>
      <c r="P27" s="30"/>
      <c r="Q27" s="30"/>
      <c r="R27" s="30"/>
      <c r="S27" s="30"/>
      <c r="T27" s="30"/>
      <c r="U27" s="30"/>
      <c r="V27" s="30"/>
      <c r="W27" s="30"/>
      <c r="X27" s="30"/>
      <c r="Y27" s="30"/>
      <c r="Z27" s="30"/>
      <c r="AA27" s="30"/>
      <c r="AB27" s="30"/>
      <c r="AC27" s="31"/>
    </row>
    <row r="28" spans="1:29" ht="22.5" x14ac:dyDescent="0.2">
      <c r="A28" s="40"/>
      <c r="B28" s="33" t="s">
        <v>49</v>
      </c>
      <c r="C28" s="25" t="s">
        <v>42</v>
      </c>
      <c r="D28" s="53" t="e">
        <f>COUNTIF(E28:AC28,"non")/$D$12</f>
        <v>#DIV/0!</v>
      </c>
      <c r="E28" s="29"/>
      <c r="F28" s="30"/>
      <c r="G28" s="30"/>
      <c r="H28" s="30"/>
      <c r="I28" s="30"/>
      <c r="J28" s="30"/>
      <c r="K28" s="30"/>
      <c r="L28" s="30"/>
      <c r="M28" s="30"/>
      <c r="N28" s="30"/>
      <c r="O28" s="30"/>
      <c r="P28" s="30"/>
      <c r="Q28" s="30"/>
      <c r="R28" s="30"/>
      <c r="S28" s="30"/>
      <c r="T28" s="30"/>
      <c r="U28" s="30"/>
      <c r="V28" s="30"/>
      <c r="W28" s="30"/>
      <c r="X28" s="30"/>
      <c r="Y28" s="30"/>
      <c r="Z28" s="30"/>
      <c r="AA28" s="30"/>
      <c r="AB28" s="30"/>
      <c r="AC28" s="31"/>
    </row>
    <row r="29" spans="1:29" ht="22.5" x14ac:dyDescent="0.2">
      <c r="A29" s="40"/>
      <c r="B29" s="33" t="s">
        <v>69</v>
      </c>
      <c r="C29" s="25" t="s">
        <v>42</v>
      </c>
      <c r="D29" s="53" t="e">
        <f>COUNTIF(E29:AC29,"non")/$D$12</f>
        <v>#DIV/0!</v>
      </c>
      <c r="E29" s="29"/>
      <c r="F29" s="30"/>
      <c r="G29" s="30"/>
      <c r="H29" s="30"/>
      <c r="I29" s="30"/>
      <c r="J29" s="30"/>
      <c r="K29" s="30"/>
      <c r="L29" s="30"/>
      <c r="M29" s="30"/>
      <c r="N29" s="30"/>
      <c r="O29" s="30"/>
      <c r="P29" s="30"/>
      <c r="Q29" s="30"/>
      <c r="R29" s="30"/>
      <c r="S29" s="30"/>
      <c r="T29" s="30"/>
      <c r="U29" s="30"/>
      <c r="V29" s="30"/>
      <c r="W29" s="30"/>
      <c r="X29" s="30"/>
      <c r="Y29" s="30"/>
      <c r="Z29" s="30"/>
      <c r="AA29" s="30"/>
      <c r="AB29" s="30"/>
      <c r="AC29" s="31"/>
    </row>
    <row r="30" spans="1:29" x14ac:dyDescent="0.2">
      <c r="A30" s="44"/>
      <c r="B30" s="44"/>
      <c r="C30" s="9"/>
      <c r="D30" s="9"/>
      <c r="E30" s="8"/>
      <c r="F30" s="8"/>
      <c r="G30" s="8"/>
      <c r="H30" s="8"/>
      <c r="I30" s="8"/>
      <c r="J30" s="8"/>
      <c r="K30" s="8"/>
      <c r="L30" s="8"/>
      <c r="M30" s="8"/>
      <c r="N30" s="8"/>
      <c r="O30" s="8"/>
      <c r="P30" s="8"/>
      <c r="Q30" s="8"/>
      <c r="R30" s="8"/>
      <c r="S30" s="8"/>
      <c r="T30" s="8"/>
      <c r="U30" s="8"/>
      <c r="V30" s="8"/>
      <c r="W30" s="8"/>
      <c r="X30" s="8"/>
      <c r="Y30" s="8"/>
      <c r="Z30" s="8"/>
      <c r="AA30" s="8"/>
      <c r="AB30" s="8"/>
      <c r="AC30" s="8"/>
    </row>
    <row r="31" spans="1:29" ht="15.75" thickBot="1" x14ac:dyDescent="0.25">
      <c r="A31" s="40"/>
      <c r="B31" s="52" t="s">
        <v>52</v>
      </c>
      <c r="C31" s="54"/>
      <c r="D31" s="54"/>
      <c r="E31" s="8"/>
      <c r="F31" s="8"/>
      <c r="G31" s="8"/>
      <c r="H31" s="8"/>
      <c r="I31" s="8"/>
      <c r="J31" s="8"/>
      <c r="K31" s="8"/>
      <c r="L31" s="8"/>
      <c r="M31" s="8"/>
      <c r="N31" s="8"/>
      <c r="O31" s="8"/>
      <c r="P31" s="8"/>
      <c r="Q31" s="8"/>
      <c r="R31" s="8"/>
      <c r="S31" s="8"/>
      <c r="T31" s="8"/>
      <c r="U31" s="8"/>
      <c r="V31" s="8"/>
      <c r="W31" s="8"/>
      <c r="X31" s="8"/>
      <c r="Y31" s="8"/>
      <c r="Z31" s="8"/>
      <c r="AA31" s="8"/>
      <c r="AB31" s="8"/>
      <c r="AC31" s="8"/>
    </row>
    <row r="32" spans="1:29" ht="13.5" thickBot="1" x14ac:dyDescent="0.25">
      <c r="A32" s="40"/>
      <c r="B32" s="24" t="s">
        <v>70</v>
      </c>
      <c r="C32" s="37" t="s">
        <v>42</v>
      </c>
      <c r="D32" s="53" t="e">
        <f>COUNTIF(E32:AC32,"non")/$D$12</f>
        <v>#DIV/0!</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x14ac:dyDescent="0.2">
      <c r="A33" s="45"/>
      <c r="B33" s="32"/>
      <c r="C33" s="8"/>
      <c r="D33" s="8"/>
      <c r="E33" s="8"/>
      <c r="F33" s="8"/>
      <c r="G33" s="8"/>
      <c r="H33" s="8"/>
      <c r="I33" s="8"/>
      <c r="J33" s="8"/>
      <c r="K33" s="8"/>
      <c r="L33" s="8"/>
      <c r="M33" s="8"/>
      <c r="N33" s="8"/>
      <c r="O33" s="8"/>
      <c r="P33" s="8"/>
      <c r="Q33" s="8"/>
      <c r="R33" s="8"/>
      <c r="S33" s="8"/>
      <c r="T33" s="8"/>
      <c r="U33" s="8"/>
      <c r="V33" s="8"/>
      <c r="W33" s="8"/>
      <c r="X33" s="8"/>
      <c r="Y33" s="8"/>
      <c r="Z33" s="8"/>
      <c r="AA33" s="8"/>
      <c r="AB33" s="8"/>
      <c r="AC33" s="8"/>
    </row>
    <row r="34" spans="1:29" ht="15.75" thickBot="1" x14ac:dyDescent="0.25">
      <c r="A34" s="40"/>
      <c r="B34" s="52" t="s">
        <v>54</v>
      </c>
      <c r="C34" s="54"/>
      <c r="D34" s="54"/>
      <c r="E34" s="8"/>
      <c r="F34" s="8"/>
      <c r="G34" s="8"/>
      <c r="H34" s="8"/>
      <c r="I34" s="8"/>
      <c r="J34" s="8"/>
      <c r="K34" s="8"/>
      <c r="L34" s="8"/>
      <c r="M34" s="8"/>
      <c r="N34" s="8"/>
      <c r="O34" s="8"/>
      <c r="P34" s="8"/>
      <c r="Q34" s="8"/>
      <c r="R34" s="8"/>
      <c r="S34" s="8"/>
      <c r="T34" s="8"/>
      <c r="U34" s="8"/>
      <c r="V34" s="8"/>
      <c r="W34" s="8"/>
      <c r="X34" s="8"/>
      <c r="Y34" s="8"/>
      <c r="Z34" s="8"/>
      <c r="AA34" s="8"/>
      <c r="AB34" s="8"/>
      <c r="AC34" s="8"/>
    </row>
    <row r="35" spans="1:29" ht="23.25" customHeight="1" x14ac:dyDescent="0.2">
      <c r="A35" s="43"/>
      <c r="B35" s="24" t="s">
        <v>58</v>
      </c>
      <c r="C35" s="46" t="s">
        <v>42</v>
      </c>
      <c r="D35" s="53" t="e">
        <f>COUNTIF(E35:AC35,"non")/$D$12</f>
        <v>#DIV/0!</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34.5" thickBot="1" x14ac:dyDescent="0.25">
      <c r="A36" s="43"/>
      <c r="B36" s="33" t="s">
        <v>59</v>
      </c>
      <c r="C36" s="25" t="s">
        <v>42</v>
      </c>
      <c r="D36" s="53" t="e">
        <f>COUNTIF(E36:AC36,"non")/$D$12</f>
        <v>#DIV/0!</v>
      </c>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x14ac:dyDescent="0.2">
      <c r="B37" s="32"/>
      <c r="C37" s="9"/>
      <c r="D37" s="9"/>
      <c r="E37" s="8"/>
      <c r="F37" s="8"/>
      <c r="G37" s="8"/>
      <c r="H37" s="8"/>
      <c r="I37" s="8"/>
      <c r="J37" s="8"/>
      <c r="K37" s="8"/>
      <c r="L37" s="8"/>
      <c r="M37" s="8"/>
      <c r="N37" s="8"/>
      <c r="O37" s="8"/>
      <c r="P37" s="8"/>
      <c r="Q37" s="8"/>
      <c r="R37" s="8"/>
      <c r="S37" s="8"/>
      <c r="T37" s="8"/>
      <c r="U37" s="8"/>
      <c r="V37" s="8"/>
      <c r="W37" s="8"/>
      <c r="X37" s="8"/>
      <c r="Y37" s="8"/>
      <c r="Z37" s="8"/>
      <c r="AA37" s="8"/>
      <c r="AB37" s="8"/>
      <c r="AC37" s="8"/>
    </row>
    <row r="38" spans="1:29" ht="15" x14ac:dyDescent="0.2">
      <c r="B38" s="52" t="s">
        <v>60</v>
      </c>
      <c r="C38" s="9"/>
      <c r="D38" s="41" t="s">
        <v>61</v>
      </c>
      <c r="E38" s="25">
        <f t="shared" ref="E38:AC38" si="1">COUNTIF(E19:E36,"Non")</f>
        <v>0</v>
      </c>
      <c r="F38" s="25">
        <f t="shared" si="1"/>
        <v>0</v>
      </c>
      <c r="G38" s="25">
        <f t="shared" si="1"/>
        <v>0</v>
      </c>
      <c r="H38" s="25">
        <f t="shared" si="1"/>
        <v>0</v>
      </c>
      <c r="I38" s="25">
        <f t="shared" si="1"/>
        <v>0</v>
      </c>
      <c r="J38" s="25">
        <f t="shared" si="1"/>
        <v>0</v>
      </c>
      <c r="K38" s="25">
        <f t="shared" si="1"/>
        <v>0</v>
      </c>
      <c r="L38" s="25">
        <f t="shared" si="1"/>
        <v>0</v>
      </c>
      <c r="M38" s="25">
        <f t="shared" si="1"/>
        <v>0</v>
      </c>
      <c r="N38" s="25">
        <f t="shared" si="1"/>
        <v>0</v>
      </c>
      <c r="O38" s="25">
        <f t="shared" si="1"/>
        <v>0</v>
      </c>
      <c r="P38" s="25">
        <f t="shared" si="1"/>
        <v>0</v>
      </c>
      <c r="Q38" s="25">
        <f t="shared" si="1"/>
        <v>0</v>
      </c>
      <c r="R38" s="25">
        <f t="shared" si="1"/>
        <v>0</v>
      </c>
      <c r="S38" s="25">
        <f t="shared" si="1"/>
        <v>0</v>
      </c>
      <c r="T38" s="25">
        <f t="shared" si="1"/>
        <v>0</v>
      </c>
      <c r="U38" s="25">
        <f t="shared" si="1"/>
        <v>0</v>
      </c>
      <c r="V38" s="25">
        <f t="shared" si="1"/>
        <v>0</v>
      </c>
      <c r="W38" s="25">
        <f t="shared" si="1"/>
        <v>0</v>
      </c>
      <c r="X38" s="25">
        <f t="shared" si="1"/>
        <v>0</v>
      </c>
      <c r="Y38" s="25">
        <f t="shared" si="1"/>
        <v>0</v>
      </c>
      <c r="Z38" s="25">
        <f t="shared" si="1"/>
        <v>0</v>
      </c>
      <c r="AA38" s="25">
        <f t="shared" si="1"/>
        <v>0</v>
      </c>
      <c r="AB38" s="25">
        <f t="shared" si="1"/>
        <v>0</v>
      </c>
      <c r="AC38" s="25">
        <f t="shared" si="1"/>
        <v>0</v>
      </c>
    </row>
    <row r="39" spans="1:29" x14ac:dyDescent="0.2">
      <c r="B39" s="32"/>
      <c r="C39" s="9"/>
      <c r="D39" s="41" t="s">
        <v>62</v>
      </c>
      <c r="E39" s="25" t="str">
        <f>IF(E38=0, "ok", "anomalie")</f>
        <v>ok</v>
      </c>
      <c r="F39" s="25" t="str">
        <f t="shared" ref="F39:AC39" si="2">IF(F38=0, "ok", "anomalie")</f>
        <v>ok</v>
      </c>
      <c r="G39" s="25" t="str">
        <f t="shared" si="2"/>
        <v>ok</v>
      </c>
      <c r="H39" s="25" t="str">
        <f t="shared" si="2"/>
        <v>ok</v>
      </c>
      <c r="I39" s="25" t="str">
        <f t="shared" si="2"/>
        <v>ok</v>
      </c>
      <c r="J39" s="25" t="str">
        <f t="shared" si="2"/>
        <v>ok</v>
      </c>
      <c r="K39" s="25" t="str">
        <f t="shared" si="2"/>
        <v>ok</v>
      </c>
      <c r="L39" s="25" t="str">
        <f t="shared" si="2"/>
        <v>ok</v>
      </c>
      <c r="M39" s="25" t="str">
        <f t="shared" si="2"/>
        <v>ok</v>
      </c>
      <c r="N39" s="25" t="str">
        <f t="shared" si="2"/>
        <v>ok</v>
      </c>
      <c r="O39" s="25" t="str">
        <f t="shared" si="2"/>
        <v>ok</v>
      </c>
      <c r="P39" s="25" t="str">
        <f t="shared" si="2"/>
        <v>ok</v>
      </c>
      <c r="Q39" s="25" t="str">
        <f t="shared" si="2"/>
        <v>ok</v>
      </c>
      <c r="R39" s="25" t="str">
        <f t="shared" si="2"/>
        <v>ok</v>
      </c>
      <c r="S39" s="25" t="str">
        <f t="shared" si="2"/>
        <v>ok</v>
      </c>
      <c r="T39" s="25" t="str">
        <f t="shared" si="2"/>
        <v>ok</v>
      </c>
      <c r="U39" s="25" t="str">
        <f t="shared" si="2"/>
        <v>ok</v>
      </c>
      <c r="V39" s="25" t="str">
        <f t="shared" si="2"/>
        <v>ok</v>
      </c>
      <c r="W39" s="25" t="str">
        <f t="shared" si="2"/>
        <v>ok</v>
      </c>
      <c r="X39" s="25" t="str">
        <f t="shared" si="2"/>
        <v>ok</v>
      </c>
      <c r="Y39" s="25" t="str">
        <f t="shared" si="2"/>
        <v>ok</v>
      </c>
      <c r="Z39" s="25" t="str">
        <f t="shared" si="2"/>
        <v>ok</v>
      </c>
      <c r="AA39" s="25" t="str">
        <f t="shared" si="2"/>
        <v>ok</v>
      </c>
      <c r="AB39" s="25" t="str">
        <f t="shared" si="2"/>
        <v>ok</v>
      </c>
      <c r="AC39" s="25" t="str">
        <f t="shared" si="2"/>
        <v>ok</v>
      </c>
    </row>
    <row r="41" spans="1:29" s="42" customFormat="1" x14ac:dyDescent="0.2">
      <c r="A41" s="56" t="s">
        <v>63</v>
      </c>
      <c r="B41" s="55" t="s">
        <v>64</v>
      </c>
    </row>
  </sheetData>
  <conditionalFormatting sqref="F28:AC29 G27:AC27">
    <cfRule type="cellIs" dxfId="0" priority="3" stopIfTrue="1" operator="equal">
      <formula>"NC"</formula>
    </cfRule>
  </conditionalFormatting>
  <dataValidations count="1">
    <dataValidation type="list" allowBlank="1" showInputMessage="1" showErrorMessage="1" sqref="E27:AC29 E19:AC20 E23:AC24 E32:AC32 E35:AC36" xr:uid="{00000000-0002-0000-0200-000000000000}">
      <formula1>"Oui,Non,NC"</formula1>
    </dataValidation>
  </dataValidations>
  <pageMargins left="0.11811023622047245" right="0.11811023622047245" top="0.74803149606299213" bottom="0.74803149606299213" header="0.31496062992125984" footer="0.31496062992125984"/>
  <pageSetup paperSize="8" scale="54" orientation="landscape" r:id="rId1"/>
  <headerFooter>
    <oddHeader>&amp;R&amp;A</oddHeader>
    <oddFooter>&amp;C&amp;F/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6"/>
  <sheetViews>
    <sheetView zoomScale="80" zoomScaleNormal="80" workbookViewId="0">
      <selection activeCell="I29" sqref="I29"/>
    </sheetView>
  </sheetViews>
  <sheetFormatPr baseColWidth="10" defaultRowHeight="12.75" x14ac:dyDescent="0.2"/>
  <cols>
    <col min="1" max="1" width="4.7109375" style="47" customWidth="1"/>
    <col min="2" max="2" width="72.28515625" style="7" bestFit="1" customWidth="1"/>
    <col min="4" max="4" width="13" bestFit="1" customWidth="1"/>
  </cols>
  <sheetData>
    <row r="1" spans="2:29" x14ac:dyDescent="0.2">
      <c r="B1" s="7" t="s">
        <v>24</v>
      </c>
    </row>
    <row r="2" spans="2:29" ht="15" x14ac:dyDescent="0.2">
      <c r="B2" s="52" t="s">
        <v>25</v>
      </c>
      <c r="C2" s="50"/>
      <c r="D2" s="50"/>
      <c r="E2" s="51"/>
      <c r="F2" s="51"/>
      <c r="G2" s="51"/>
      <c r="H2" s="8"/>
      <c r="I2" s="8"/>
      <c r="J2" s="8"/>
      <c r="K2" s="8"/>
      <c r="L2" s="8"/>
      <c r="M2" s="8"/>
      <c r="N2" s="8"/>
      <c r="O2" s="8"/>
      <c r="P2" s="8"/>
      <c r="Q2" s="8"/>
    </row>
    <row r="3" spans="2:29" x14ac:dyDescent="0.2">
      <c r="B3" s="9"/>
      <c r="C3" s="9"/>
      <c r="D3" s="9"/>
      <c r="E3" s="8"/>
      <c r="F3" s="8"/>
      <c r="G3" s="8"/>
      <c r="H3" s="8"/>
      <c r="I3" s="8"/>
      <c r="J3" s="8"/>
      <c r="K3" s="8"/>
      <c r="L3" s="8"/>
      <c r="M3" s="8"/>
      <c r="N3" s="8"/>
      <c r="O3" s="8"/>
      <c r="P3" s="8"/>
      <c r="Q3" s="8"/>
    </row>
    <row r="4" spans="2:29" ht="13.5" thickBot="1" x14ac:dyDescent="0.25">
      <c r="B4" s="9" t="s">
        <v>26</v>
      </c>
      <c r="C4" s="9"/>
      <c r="D4" s="10"/>
      <c r="E4" s="11"/>
      <c r="F4" s="11"/>
      <c r="G4" s="11"/>
      <c r="H4" s="8"/>
      <c r="I4" s="8"/>
      <c r="J4" s="8"/>
      <c r="K4" s="8"/>
      <c r="L4" s="8"/>
      <c r="M4" s="8"/>
      <c r="N4" s="8"/>
      <c r="O4" s="8"/>
      <c r="P4" s="8"/>
      <c r="Q4" s="8"/>
    </row>
    <row r="5" spans="2:29" ht="13.5" thickBot="1" x14ac:dyDescent="0.25">
      <c r="B5" s="60"/>
      <c r="C5" s="10"/>
      <c r="D5" s="10"/>
      <c r="E5" s="11"/>
      <c r="F5" s="11"/>
      <c r="G5" s="11"/>
      <c r="H5" s="8"/>
      <c r="I5" s="8"/>
      <c r="J5" s="8"/>
      <c r="K5" s="8"/>
      <c r="L5" s="8"/>
      <c r="M5" s="8"/>
      <c r="N5" s="8"/>
      <c r="O5" s="8"/>
      <c r="P5" s="8"/>
      <c r="Q5" s="8"/>
    </row>
    <row r="6" spans="2:29" ht="13.5" thickBot="1" x14ac:dyDescent="0.25">
      <c r="B6" s="9" t="s">
        <v>27</v>
      </c>
      <c r="C6" s="10"/>
      <c r="D6" s="10"/>
      <c r="E6" s="12"/>
      <c r="F6" s="8"/>
      <c r="G6" s="8"/>
      <c r="H6" s="8"/>
      <c r="I6" s="8"/>
      <c r="J6" s="8"/>
      <c r="K6" s="8"/>
      <c r="L6" s="8"/>
      <c r="M6" s="8"/>
      <c r="N6" s="8"/>
      <c r="O6" s="8"/>
      <c r="P6" s="8"/>
      <c r="Q6" s="8"/>
    </row>
    <row r="7" spans="2:29" ht="13.5" thickBot="1" x14ac:dyDescent="0.25">
      <c r="B7" s="60"/>
      <c r="C7" s="10"/>
      <c r="D7" s="10"/>
      <c r="E7" s="8"/>
      <c r="F7" s="8"/>
      <c r="G7" s="8"/>
      <c r="H7" s="8"/>
      <c r="I7" s="8"/>
      <c r="J7" s="8"/>
      <c r="K7" s="8"/>
      <c r="L7" s="8"/>
      <c r="M7" s="8"/>
      <c r="N7" s="8"/>
      <c r="O7" s="8"/>
      <c r="P7" s="8"/>
      <c r="Q7" s="8"/>
    </row>
    <row r="8" spans="2:29" ht="13.5" thickBot="1" x14ac:dyDescent="0.25">
      <c r="B8" s="9" t="s">
        <v>28</v>
      </c>
      <c r="C8" s="10"/>
      <c r="D8" s="10"/>
      <c r="E8" s="8"/>
      <c r="F8" s="8"/>
      <c r="G8" s="8"/>
      <c r="H8" s="8"/>
      <c r="I8" s="8"/>
      <c r="J8" s="8"/>
      <c r="K8" s="8"/>
      <c r="L8" s="8"/>
      <c r="M8" s="8"/>
      <c r="N8" s="8"/>
      <c r="O8" s="8"/>
      <c r="P8" s="8"/>
      <c r="Q8" s="8"/>
    </row>
    <row r="9" spans="2:29" ht="13.5" thickBot="1" x14ac:dyDescent="0.25">
      <c r="B9" s="60"/>
      <c r="C9" s="10"/>
      <c r="D9" s="10"/>
      <c r="E9" s="8"/>
      <c r="F9" s="8"/>
      <c r="G9" s="8"/>
      <c r="H9" s="8"/>
      <c r="I9" s="8"/>
      <c r="J9" s="8"/>
      <c r="K9" s="8"/>
      <c r="L9" s="8"/>
      <c r="M9" s="8"/>
      <c r="N9" s="8"/>
      <c r="O9" s="8"/>
      <c r="P9" s="8"/>
      <c r="Q9" s="8"/>
    </row>
    <row r="10" spans="2:29" x14ac:dyDescent="0.2">
      <c r="B10" s="9"/>
      <c r="C10" s="9"/>
      <c r="D10" s="9"/>
      <c r="E10" s="8"/>
      <c r="F10" s="8"/>
      <c r="G10" s="8"/>
      <c r="H10" s="8"/>
      <c r="I10" s="8"/>
      <c r="J10" s="8"/>
      <c r="K10" s="8"/>
      <c r="L10" s="8"/>
      <c r="M10" s="8"/>
      <c r="N10" s="8"/>
      <c r="O10" s="8"/>
      <c r="P10" s="8"/>
      <c r="Q10" s="8"/>
    </row>
    <row r="11" spans="2:29" ht="15.75" thickBot="1" x14ac:dyDescent="0.25">
      <c r="B11" s="52" t="s">
        <v>29</v>
      </c>
      <c r="C11" s="9"/>
      <c r="D11" s="9"/>
      <c r="E11" s="8"/>
      <c r="F11" s="8"/>
      <c r="G11" s="8"/>
      <c r="H11" s="8"/>
      <c r="I11" s="8"/>
      <c r="J11" s="8"/>
      <c r="K11" s="8"/>
      <c r="L11" s="8"/>
      <c r="M11" s="8"/>
      <c r="N11" s="8"/>
      <c r="O11" s="8"/>
      <c r="P11" s="8"/>
      <c r="Q11" s="8"/>
    </row>
    <row r="12" spans="2:29" ht="13.5" thickBot="1" x14ac:dyDescent="0.25">
      <c r="B12" s="13" t="s">
        <v>30</v>
      </c>
      <c r="C12" s="9"/>
      <c r="D12" s="14">
        <f>25-COUNTBLANK(E16:AC16)</f>
        <v>0</v>
      </c>
      <c r="E12" s="8"/>
      <c r="F12" s="8"/>
      <c r="G12" s="8"/>
      <c r="H12" s="8"/>
      <c r="I12" s="8"/>
      <c r="J12" s="8"/>
      <c r="K12" s="8"/>
      <c r="L12" s="8"/>
      <c r="M12" s="8"/>
      <c r="N12" s="8"/>
      <c r="O12" s="8"/>
      <c r="P12" s="8"/>
      <c r="Q12" s="8"/>
    </row>
    <row r="13" spans="2:29" ht="13.5" thickBot="1" x14ac:dyDescent="0.25">
      <c r="B13" s="13" t="s">
        <v>31</v>
      </c>
      <c r="C13" s="9"/>
      <c r="D13" s="15" t="e">
        <f>COUNTIF(E44:AC44,"anomalie")/D12</f>
        <v>#DIV/0!</v>
      </c>
      <c r="E13" s="16">
        <f t="shared" ref="E13:Q13" si="0">IF(COUNTA(E19:E41)&gt;0,1,0)</f>
        <v>0</v>
      </c>
      <c r="F13" s="16">
        <f t="shared" si="0"/>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c r="P13" s="16">
        <f t="shared" si="0"/>
        <v>0</v>
      </c>
      <c r="Q13" s="16">
        <f t="shared" si="0"/>
        <v>0</v>
      </c>
    </row>
    <row r="14" spans="2:29" ht="12" customHeight="1" thickBot="1" x14ac:dyDescent="0.25">
      <c r="B14" s="13"/>
      <c r="C14" s="9"/>
      <c r="D14" s="17"/>
      <c r="E14" s="16"/>
      <c r="F14" s="16"/>
      <c r="G14" s="16"/>
      <c r="H14" s="16"/>
      <c r="I14" s="16"/>
      <c r="J14" s="16"/>
      <c r="K14" s="16"/>
      <c r="L14" s="16"/>
      <c r="M14" s="16"/>
      <c r="N14" s="16"/>
      <c r="O14" s="16"/>
      <c r="P14" s="16"/>
      <c r="Q14" s="16"/>
    </row>
    <row r="15" spans="2:29" ht="15" x14ac:dyDescent="0.2">
      <c r="B15" s="9"/>
      <c r="C15" s="9"/>
      <c r="D15" s="9" t="s">
        <v>32</v>
      </c>
      <c r="E15" s="18">
        <v>1</v>
      </c>
      <c r="F15" s="19">
        <v>2</v>
      </c>
      <c r="G15" s="19">
        <v>3</v>
      </c>
      <c r="H15" s="19">
        <v>4</v>
      </c>
      <c r="I15" s="19">
        <v>5</v>
      </c>
      <c r="J15" s="19">
        <v>6</v>
      </c>
      <c r="K15" s="19">
        <v>7</v>
      </c>
      <c r="L15" s="19">
        <v>8</v>
      </c>
      <c r="M15" s="19">
        <v>9</v>
      </c>
      <c r="N15" s="19">
        <v>10</v>
      </c>
      <c r="O15" s="19">
        <v>11</v>
      </c>
      <c r="P15" s="19">
        <v>12</v>
      </c>
      <c r="Q15" s="19">
        <v>13</v>
      </c>
      <c r="R15" s="19">
        <v>14</v>
      </c>
      <c r="S15" s="19">
        <v>15</v>
      </c>
      <c r="T15" s="19">
        <v>16</v>
      </c>
      <c r="U15" s="19">
        <v>17</v>
      </c>
      <c r="V15" s="19">
        <v>18</v>
      </c>
      <c r="W15" s="19">
        <v>19</v>
      </c>
      <c r="X15" s="19">
        <v>20</v>
      </c>
      <c r="Y15" s="19">
        <v>21</v>
      </c>
      <c r="Z15" s="19">
        <v>22</v>
      </c>
      <c r="AA15" s="19">
        <v>23</v>
      </c>
      <c r="AB15" s="19">
        <v>24</v>
      </c>
      <c r="AC15" s="20">
        <v>25</v>
      </c>
    </row>
    <row r="16" spans="2:29" ht="15.75" thickBot="1" x14ac:dyDescent="0.25">
      <c r="B16" s="52" t="s">
        <v>33</v>
      </c>
      <c r="C16" s="52"/>
      <c r="D16" s="52"/>
      <c r="E16" s="21"/>
      <c r="F16" s="22"/>
      <c r="G16" s="22"/>
      <c r="H16" s="22"/>
      <c r="I16" s="22"/>
      <c r="J16" s="22"/>
      <c r="K16" s="22"/>
      <c r="L16" s="22"/>
      <c r="M16" s="22"/>
      <c r="N16" s="22"/>
      <c r="O16" s="22"/>
      <c r="P16" s="22"/>
      <c r="Q16" s="22"/>
      <c r="R16" s="22"/>
      <c r="S16" s="22"/>
      <c r="T16" s="22"/>
      <c r="U16" s="22"/>
      <c r="V16" s="22"/>
      <c r="W16" s="22"/>
      <c r="X16" s="22"/>
      <c r="Y16" s="22"/>
      <c r="Z16" s="22"/>
      <c r="AA16" s="22"/>
      <c r="AB16" s="22"/>
      <c r="AC16" s="23"/>
    </row>
    <row r="17" spans="2:29" x14ac:dyDescent="0.2">
      <c r="C17" s="9"/>
      <c r="D17" s="9"/>
      <c r="E17" s="8"/>
      <c r="F17" s="8"/>
      <c r="G17" s="8"/>
      <c r="H17" s="8"/>
      <c r="I17" s="8"/>
      <c r="J17" s="8"/>
      <c r="K17" s="8"/>
      <c r="L17" s="8"/>
      <c r="M17" s="8"/>
      <c r="N17" s="8"/>
      <c r="O17" s="8"/>
      <c r="P17" s="8"/>
      <c r="Q17" s="8"/>
      <c r="R17" s="8"/>
      <c r="S17" s="8"/>
      <c r="T17" s="8"/>
      <c r="U17" s="8"/>
      <c r="V17" s="8"/>
      <c r="W17" s="8"/>
      <c r="X17" s="8"/>
      <c r="Y17" s="8"/>
      <c r="Z17" s="8"/>
      <c r="AA17" s="8"/>
      <c r="AB17" s="8"/>
      <c r="AC17" s="8"/>
    </row>
    <row r="18" spans="2:29" ht="15.75" thickBot="1" x14ac:dyDescent="0.25">
      <c r="B18" s="52" t="s">
        <v>34</v>
      </c>
      <c r="C18" s="52"/>
      <c r="D18" s="52"/>
      <c r="E18" s="8"/>
      <c r="F18" s="8"/>
      <c r="G18" s="8"/>
      <c r="H18" s="8"/>
      <c r="I18" s="8"/>
      <c r="J18" s="8"/>
      <c r="K18" s="8"/>
      <c r="L18" s="8"/>
      <c r="M18" s="8"/>
      <c r="N18" s="8"/>
      <c r="O18" s="8"/>
      <c r="P18" s="8"/>
      <c r="Q18" s="8"/>
      <c r="R18" s="8"/>
      <c r="S18" s="8"/>
      <c r="T18" s="8"/>
      <c r="U18" s="8"/>
      <c r="V18" s="8"/>
      <c r="W18" s="8"/>
      <c r="X18" s="8"/>
      <c r="Y18" s="8"/>
      <c r="Z18" s="8"/>
      <c r="AA18" s="8"/>
      <c r="AB18" s="8"/>
      <c r="AC18" s="8"/>
    </row>
    <row r="19" spans="2:29" ht="22.5" x14ac:dyDescent="0.2">
      <c r="B19" s="36" t="s">
        <v>37</v>
      </c>
      <c r="C19" s="28" t="s">
        <v>36</v>
      </c>
      <c r="D19" s="53" t="e">
        <f>COUNTIF(E19:AC19,"non")/$D$12</f>
        <v>#DIV/0!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2:29" ht="34.5" thickBot="1" x14ac:dyDescent="0.25">
      <c r="B20" s="24" t="s">
        <v>71</v>
      </c>
      <c r="C20" s="28" t="s">
        <v>36</v>
      </c>
      <c r="D20" s="53" t="e">
        <f>COUNTIF(E20:AC20,"non")/$D$12</f>
        <v>#DIV/0!</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2:29" x14ac:dyDescent="0.2">
      <c r="B21" s="32"/>
      <c r="C21" s="8"/>
      <c r="D21" s="8"/>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2:29" ht="15.75" thickBot="1" x14ac:dyDescent="0.25">
      <c r="B22" s="52" t="s">
        <v>39</v>
      </c>
      <c r="C22" s="54"/>
      <c r="D22" s="54"/>
      <c r="E22" s="8"/>
      <c r="F22" s="8"/>
      <c r="G22" s="8"/>
      <c r="H22" s="8"/>
      <c r="I22" s="8"/>
      <c r="J22" s="8"/>
      <c r="K22" s="8"/>
      <c r="L22" s="8"/>
      <c r="M22" s="8"/>
      <c r="N22" s="8"/>
      <c r="O22" s="8"/>
      <c r="P22" s="8"/>
      <c r="Q22" s="8"/>
      <c r="R22" s="8"/>
      <c r="S22" s="8"/>
      <c r="T22" s="8"/>
      <c r="U22" s="8"/>
      <c r="V22" s="8"/>
      <c r="W22" s="8"/>
      <c r="X22" s="8"/>
      <c r="Y22" s="8"/>
      <c r="Z22" s="8"/>
      <c r="AA22" s="8"/>
      <c r="AB22" s="8"/>
      <c r="AC22" s="8"/>
    </row>
    <row r="23" spans="2:29" ht="33.75" x14ac:dyDescent="0.2">
      <c r="B23" s="24" t="s">
        <v>72</v>
      </c>
      <c r="C23" s="25" t="s">
        <v>36</v>
      </c>
      <c r="D23" s="53" t="e">
        <f>COUNTIF(E23:AC23,"non")/$D$12</f>
        <v>#DIV/0!</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2:29" ht="23.25" thickBot="1" x14ac:dyDescent="0.25">
      <c r="B24" s="33" t="s">
        <v>41</v>
      </c>
      <c r="C24" s="25" t="s">
        <v>42</v>
      </c>
      <c r="D24" s="53" t="e">
        <f>COUNTIF(E24:AC24,"non")/$D$12</f>
        <v>#DIV/0!</v>
      </c>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2:29" x14ac:dyDescent="0.2">
      <c r="B25" s="32"/>
      <c r="C25" s="8"/>
      <c r="D25" s="8"/>
      <c r="E25" s="8"/>
      <c r="F25" s="8"/>
      <c r="G25" s="8"/>
      <c r="H25" s="8"/>
      <c r="I25" s="8"/>
      <c r="J25" s="8"/>
      <c r="K25" s="8"/>
      <c r="L25" s="8"/>
      <c r="M25" s="8"/>
      <c r="N25" s="8"/>
      <c r="O25" s="8"/>
      <c r="P25" s="8"/>
      <c r="Q25" s="8"/>
      <c r="R25" s="8"/>
      <c r="S25" s="8"/>
      <c r="T25" s="8"/>
      <c r="U25" s="8"/>
      <c r="V25" s="8"/>
      <c r="W25" s="8"/>
      <c r="X25" s="8"/>
      <c r="Y25" s="8"/>
      <c r="Z25" s="8"/>
      <c r="AA25" s="8"/>
      <c r="AB25" s="8"/>
      <c r="AC25" s="8"/>
    </row>
    <row r="26" spans="2:29" ht="15.75" thickBot="1" x14ac:dyDescent="0.25">
      <c r="B26" s="52" t="s">
        <v>67</v>
      </c>
      <c r="C26" s="54"/>
      <c r="D26" s="54"/>
      <c r="E26" s="8"/>
      <c r="F26" s="8"/>
      <c r="G26" s="8"/>
      <c r="H26" s="8"/>
      <c r="I26" s="8"/>
      <c r="J26" s="8"/>
      <c r="K26" s="8"/>
      <c r="L26" s="8"/>
      <c r="M26" s="8"/>
      <c r="N26" s="8"/>
      <c r="O26" s="8"/>
      <c r="P26" s="8"/>
      <c r="Q26" s="8"/>
      <c r="R26" s="8"/>
      <c r="S26" s="8"/>
      <c r="T26" s="8"/>
      <c r="U26" s="8"/>
      <c r="V26" s="8"/>
      <c r="W26" s="8"/>
      <c r="X26" s="8"/>
      <c r="Y26" s="8"/>
      <c r="Z26" s="8"/>
      <c r="AA26" s="8"/>
      <c r="AB26" s="8"/>
      <c r="AC26" s="8"/>
    </row>
    <row r="27" spans="2:29" ht="33.75" x14ac:dyDescent="0.2">
      <c r="B27" s="36" t="s">
        <v>73</v>
      </c>
      <c r="C27" s="25" t="s">
        <v>42</v>
      </c>
      <c r="D27" s="53" t="e">
        <f>COUNTIF(E27:AC27,"non")/$D$12</f>
        <v>#DIV/0!</v>
      </c>
      <c r="E27" s="26"/>
      <c r="F27" s="26"/>
      <c r="G27" s="26"/>
      <c r="H27" s="26"/>
      <c r="I27" s="26"/>
      <c r="J27" s="26"/>
      <c r="K27" s="26"/>
      <c r="L27" s="26"/>
      <c r="M27" s="26"/>
      <c r="N27" s="26"/>
      <c r="O27" s="26"/>
      <c r="P27" s="26"/>
      <c r="Q27" s="26"/>
      <c r="R27" s="26"/>
      <c r="S27" s="26"/>
      <c r="T27" s="26"/>
      <c r="U27" s="26"/>
      <c r="V27" s="26"/>
      <c r="W27" s="26"/>
      <c r="X27" s="26"/>
      <c r="Y27" s="26"/>
      <c r="Z27" s="26"/>
      <c r="AA27" s="26"/>
      <c r="AB27" s="26"/>
      <c r="AC27" s="26"/>
    </row>
    <row r="28" spans="2:29" ht="22.5" x14ac:dyDescent="0.2">
      <c r="B28" s="36" t="s">
        <v>74</v>
      </c>
      <c r="C28" s="25" t="s">
        <v>42</v>
      </c>
      <c r="D28" s="53" t="e">
        <f>COUNTIF(E28:AC28,"non")/$D$12</f>
        <v>#DIV/0!</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row>
    <row r="29" spans="2:29" ht="29.25" customHeight="1" x14ac:dyDescent="0.2">
      <c r="B29" s="36" t="s">
        <v>75</v>
      </c>
      <c r="C29" s="25" t="s">
        <v>42</v>
      </c>
      <c r="D29" s="53" t="e">
        <f>COUNTIF(E29:AC29,"non")/$D$12</f>
        <v>#DIV/0!</v>
      </c>
      <c r="E29" s="30"/>
      <c r="F29" s="30"/>
      <c r="G29" s="30"/>
      <c r="H29" s="30"/>
      <c r="I29" s="30"/>
      <c r="J29" s="30"/>
      <c r="K29" s="30"/>
      <c r="L29" s="30"/>
      <c r="M29" s="30"/>
      <c r="N29" s="30"/>
      <c r="O29" s="30"/>
      <c r="P29" s="30"/>
      <c r="Q29" s="30"/>
      <c r="R29" s="30"/>
      <c r="S29" s="30"/>
      <c r="T29" s="30"/>
      <c r="U29" s="30"/>
      <c r="V29" s="30"/>
      <c r="W29" s="30"/>
      <c r="X29" s="30"/>
      <c r="Y29" s="30"/>
      <c r="Z29" s="30"/>
      <c r="AA29" s="30"/>
      <c r="AB29" s="30"/>
      <c r="AC29" s="30"/>
    </row>
    <row r="30" spans="2:29" ht="33.75" x14ac:dyDescent="0.2">
      <c r="B30" s="36" t="s">
        <v>76</v>
      </c>
      <c r="C30" s="25" t="s">
        <v>42</v>
      </c>
      <c r="D30" s="53" t="e">
        <f>COUNTIF(E30:AC30,"non")/$D$12</f>
        <v>#DIV/0!</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0"/>
    </row>
    <row r="31" spans="2:29" ht="45.75" thickBot="1" x14ac:dyDescent="0.25">
      <c r="B31" s="33" t="s">
        <v>77</v>
      </c>
      <c r="C31" s="25" t="s">
        <v>42</v>
      </c>
      <c r="D31" s="53" t="e">
        <f>COUNTIF(E31:AC31,"non")/$D$12</f>
        <v>#DIV/0!</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2:29" x14ac:dyDescent="0.2">
      <c r="B32" s="32"/>
      <c r="C32" s="9"/>
      <c r="D32" s="9"/>
      <c r="E32" s="8"/>
      <c r="F32" s="8"/>
      <c r="G32" s="8"/>
      <c r="H32" s="8"/>
      <c r="I32" s="8"/>
      <c r="J32" s="8"/>
      <c r="K32" s="8"/>
      <c r="L32" s="8"/>
      <c r="M32" s="8"/>
      <c r="N32" s="8"/>
      <c r="O32" s="8"/>
      <c r="P32" s="8"/>
      <c r="Q32" s="8"/>
      <c r="R32" s="8"/>
      <c r="S32" s="8"/>
      <c r="T32" s="8"/>
      <c r="U32" s="8"/>
      <c r="V32" s="8"/>
      <c r="W32" s="8"/>
      <c r="X32" s="8"/>
      <c r="Y32" s="8"/>
      <c r="Z32" s="8"/>
      <c r="AA32" s="8"/>
      <c r="AB32" s="8"/>
      <c r="AC32" s="8"/>
    </row>
    <row r="33" spans="1:29" ht="15.75" thickBot="1" x14ac:dyDescent="0.25">
      <c r="B33" s="52" t="s">
        <v>52</v>
      </c>
      <c r="C33" s="54"/>
      <c r="D33" s="54"/>
      <c r="E33" s="8"/>
      <c r="F33" s="8"/>
      <c r="G33" s="8"/>
      <c r="H33" s="8"/>
      <c r="I33" s="8"/>
      <c r="J33" s="8"/>
      <c r="K33" s="8"/>
      <c r="L33" s="8"/>
      <c r="M33" s="8"/>
      <c r="N33" s="8"/>
      <c r="O33" s="8"/>
      <c r="P33" s="8"/>
      <c r="Q33" s="8"/>
      <c r="R33" s="8"/>
      <c r="S33" s="8"/>
      <c r="T33" s="8"/>
      <c r="U33" s="8"/>
      <c r="V33" s="8"/>
      <c r="W33" s="8"/>
      <c r="X33" s="8"/>
      <c r="Y33" s="8"/>
      <c r="Z33" s="8"/>
      <c r="AA33" s="8"/>
      <c r="AB33" s="8"/>
      <c r="AC33" s="8"/>
    </row>
    <row r="34" spans="1:29" ht="33.75" customHeight="1" thickBot="1" x14ac:dyDescent="0.25">
      <c r="B34" s="36" t="s">
        <v>78</v>
      </c>
      <c r="C34" s="37" t="s">
        <v>42</v>
      </c>
      <c r="D34" s="53" t="e">
        <f>COUNTIF(E34:AC34,"non")/$D$12</f>
        <v>#DIV/0!</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x14ac:dyDescent="0.2">
      <c r="B35" s="32"/>
      <c r="C35" s="8"/>
      <c r="D35" s="8"/>
      <c r="E35" s="8"/>
      <c r="F35" s="8"/>
      <c r="G35" s="8"/>
      <c r="H35" s="8"/>
      <c r="I35" s="8"/>
      <c r="J35" s="8"/>
      <c r="K35" s="8"/>
      <c r="L35" s="8"/>
      <c r="M35" s="8"/>
      <c r="N35" s="8"/>
      <c r="O35" s="8"/>
      <c r="P35" s="8"/>
      <c r="Q35" s="8"/>
      <c r="R35" s="8"/>
      <c r="S35" s="8"/>
      <c r="T35" s="8"/>
      <c r="U35" s="8"/>
      <c r="V35" s="8"/>
      <c r="W35" s="8"/>
      <c r="X35" s="8"/>
      <c r="Y35" s="8"/>
      <c r="Z35" s="8"/>
      <c r="AA35" s="8"/>
      <c r="AB35" s="8"/>
      <c r="AC35" s="8"/>
    </row>
    <row r="36" spans="1:29" ht="15.75" thickBot="1" x14ac:dyDescent="0.25">
      <c r="B36" s="52" t="s">
        <v>54</v>
      </c>
      <c r="C36" s="54"/>
      <c r="D36" s="54"/>
      <c r="E36" s="8"/>
      <c r="F36" s="8"/>
      <c r="G36" s="8"/>
      <c r="H36" s="8"/>
      <c r="I36" s="8"/>
      <c r="J36" s="8"/>
      <c r="K36" s="8"/>
      <c r="L36" s="8"/>
      <c r="M36" s="8"/>
      <c r="N36" s="8"/>
      <c r="O36" s="8"/>
      <c r="P36" s="8"/>
      <c r="Q36" s="8"/>
      <c r="R36" s="8"/>
      <c r="S36" s="8"/>
      <c r="T36" s="8"/>
      <c r="U36" s="8"/>
      <c r="V36" s="8"/>
      <c r="W36" s="8"/>
      <c r="X36" s="8"/>
      <c r="Y36" s="8"/>
      <c r="Z36" s="8"/>
      <c r="AA36" s="8"/>
      <c r="AB36" s="8"/>
      <c r="AC36" s="8"/>
    </row>
    <row r="37" spans="1:29" ht="33.75" x14ac:dyDescent="0.2">
      <c r="B37" s="36" t="s">
        <v>79</v>
      </c>
      <c r="C37" s="48" t="s">
        <v>42</v>
      </c>
      <c r="D37" s="53" t="e">
        <f>COUNTIF(E37:AC37,"non")/$D$12</f>
        <v>#DIV/0!</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row>
    <row r="38" spans="1:29" ht="33.75" x14ac:dyDescent="0.2">
      <c r="B38" s="36" t="s">
        <v>80</v>
      </c>
      <c r="C38" s="48" t="s">
        <v>42</v>
      </c>
      <c r="D38" s="53" t="e">
        <f>COUNTIF(E38:AC38,"non")/$D$12</f>
        <v>#DIV/0!</v>
      </c>
      <c r="E38" s="30"/>
      <c r="F38" s="30"/>
      <c r="G38" s="30"/>
      <c r="H38" s="30"/>
      <c r="I38" s="30"/>
      <c r="J38" s="30"/>
      <c r="K38" s="30"/>
      <c r="L38" s="30"/>
      <c r="M38" s="30"/>
      <c r="N38" s="30"/>
      <c r="O38" s="30"/>
      <c r="P38" s="30"/>
      <c r="Q38" s="30"/>
      <c r="R38" s="30"/>
      <c r="S38" s="30"/>
      <c r="T38" s="30"/>
      <c r="U38" s="30"/>
      <c r="V38" s="30"/>
      <c r="W38" s="30"/>
      <c r="X38" s="30"/>
      <c r="Y38" s="30"/>
      <c r="Z38" s="30"/>
      <c r="AA38" s="30"/>
      <c r="AB38" s="30"/>
      <c r="AC38" s="30"/>
    </row>
    <row r="39" spans="1:29" ht="33.75" x14ac:dyDescent="0.2">
      <c r="B39" s="36" t="s">
        <v>81</v>
      </c>
      <c r="C39" s="48" t="s">
        <v>42</v>
      </c>
      <c r="D39" s="53" t="e">
        <f>COUNTIF(E39:AC39,"non")/$D$12</f>
        <v>#DIV/0!</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row>
    <row r="40" spans="1:29" x14ac:dyDescent="0.2">
      <c r="B40" s="24" t="s">
        <v>58</v>
      </c>
      <c r="C40" s="46" t="s">
        <v>42</v>
      </c>
      <c r="D40" s="53" t="e">
        <f>COUNTIF(E40:AC40,"non")/$D$12</f>
        <v>#DIV/0!</v>
      </c>
      <c r="E40" s="30"/>
      <c r="F40" s="30"/>
      <c r="G40" s="30"/>
      <c r="H40" s="30"/>
      <c r="I40" s="30"/>
      <c r="J40" s="30"/>
      <c r="K40" s="30"/>
      <c r="L40" s="30"/>
      <c r="M40" s="30"/>
      <c r="N40" s="30"/>
      <c r="O40" s="30"/>
      <c r="P40" s="30"/>
      <c r="Q40" s="30"/>
      <c r="R40" s="30"/>
      <c r="S40" s="30"/>
      <c r="T40" s="30"/>
      <c r="U40" s="30"/>
      <c r="V40" s="30"/>
      <c r="W40" s="30"/>
      <c r="X40" s="30"/>
      <c r="Y40" s="30"/>
      <c r="Z40" s="30"/>
      <c r="AA40" s="30"/>
      <c r="AB40" s="30"/>
      <c r="AC40" s="30"/>
    </row>
    <row r="41" spans="1:29" ht="34.5" thickBot="1" x14ac:dyDescent="0.25">
      <c r="B41" s="49" t="s">
        <v>59</v>
      </c>
      <c r="C41" s="25" t="s">
        <v>42</v>
      </c>
      <c r="D41" s="53" t="e">
        <f>COUNTIF(E41:AC41,"non")/$D$12</f>
        <v>#DIV/0!</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x14ac:dyDescent="0.2">
      <c r="B42" s="32"/>
      <c r="C42" s="9"/>
      <c r="D42" s="9"/>
      <c r="E42" s="8"/>
      <c r="F42" s="8"/>
      <c r="G42" s="8"/>
      <c r="H42" s="8"/>
      <c r="I42" s="8"/>
      <c r="J42" s="8"/>
      <c r="K42" s="8"/>
      <c r="L42" s="8"/>
      <c r="M42" s="8"/>
      <c r="N42" s="8"/>
      <c r="O42" s="8"/>
      <c r="P42" s="8"/>
      <c r="Q42" s="8"/>
      <c r="R42" s="8"/>
      <c r="S42" s="8"/>
      <c r="T42" s="8"/>
      <c r="U42" s="8"/>
      <c r="V42" s="8"/>
      <c r="W42" s="8"/>
      <c r="X42" s="8"/>
      <c r="Y42" s="8"/>
      <c r="Z42" s="8"/>
      <c r="AA42" s="8"/>
      <c r="AB42" s="8"/>
      <c r="AC42" s="8"/>
    </row>
    <row r="43" spans="1:29" ht="15" x14ac:dyDescent="0.2">
      <c r="B43" s="52" t="s">
        <v>60</v>
      </c>
      <c r="C43" s="9"/>
      <c r="D43" s="41" t="s">
        <v>61</v>
      </c>
      <c r="E43" s="25">
        <f t="shared" ref="E43:AC43" si="1">COUNTIF(E19:E41,"Non")</f>
        <v>0</v>
      </c>
      <c r="F43" s="25">
        <f t="shared" si="1"/>
        <v>0</v>
      </c>
      <c r="G43" s="25">
        <f t="shared" si="1"/>
        <v>0</v>
      </c>
      <c r="H43" s="25">
        <f t="shared" si="1"/>
        <v>0</v>
      </c>
      <c r="I43" s="25">
        <f t="shared" si="1"/>
        <v>0</v>
      </c>
      <c r="J43" s="25">
        <f t="shared" si="1"/>
        <v>0</v>
      </c>
      <c r="K43" s="25">
        <f t="shared" si="1"/>
        <v>0</v>
      </c>
      <c r="L43" s="25">
        <f t="shared" si="1"/>
        <v>0</v>
      </c>
      <c r="M43" s="25">
        <f t="shared" si="1"/>
        <v>0</v>
      </c>
      <c r="N43" s="25">
        <f t="shared" si="1"/>
        <v>0</v>
      </c>
      <c r="O43" s="25">
        <f t="shared" si="1"/>
        <v>0</v>
      </c>
      <c r="P43" s="25">
        <f t="shared" si="1"/>
        <v>0</v>
      </c>
      <c r="Q43" s="25">
        <f t="shared" si="1"/>
        <v>0</v>
      </c>
      <c r="R43" s="25">
        <f t="shared" si="1"/>
        <v>0</v>
      </c>
      <c r="S43" s="25">
        <f t="shared" si="1"/>
        <v>0</v>
      </c>
      <c r="T43" s="25">
        <f t="shared" si="1"/>
        <v>0</v>
      </c>
      <c r="U43" s="25">
        <f t="shared" si="1"/>
        <v>0</v>
      </c>
      <c r="V43" s="25">
        <f t="shared" si="1"/>
        <v>0</v>
      </c>
      <c r="W43" s="25">
        <f t="shared" si="1"/>
        <v>0</v>
      </c>
      <c r="X43" s="25">
        <f t="shared" si="1"/>
        <v>0</v>
      </c>
      <c r="Y43" s="25">
        <f t="shared" si="1"/>
        <v>0</v>
      </c>
      <c r="Z43" s="25">
        <f t="shared" si="1"/>
        <v>0</v>
      </c>
      <c r="AA43" s="25">
        <f t="shared" si="1"/>
        <v>0</v>
      </c>
      <c r="AB43" s="25">
        <f t="shared" si="1"/>
        <v>0</v>
      </c>
      <c r="AC43" s="25">
        <f t="shared" si="1"/>
        <v>0</v>
      </c>
    </row>
    <row r="44" spans="1:29" x14ac:dyDescent="0.2">
      <c r="B44" s="32"/>
      <c r="C44" s="9"/>
      <c r="D44" s="41" t="s">
        <v>62</v>
      </c>
      <c r="E44" s="25" t="str">
        <f>IF(E43=0, "ok", "anomalie")</f>
        <v>ok</v>
      </c>
      <c r="F44" s="25" t="str">
        <f t="shared" ref="F44:AC44" si="2">IF(F43=0, "ok", "anomalie")</f>
        <v>ok</v>
      </c>
      <c r="G44" s="25" t="str">
        <f t="shared" si="2"/>
        <v>ok</v>
      </c>
      <c r="H44" s="25" t="str">
        <f t="shared" si="2"/>
        <v>ok</v>
      </c>
      <c r="I44" s="25" t="str">
        <f t="shared" si="2"/>
        <v>ok</v>
      </c>
      <c r="J44" s="25" t="str">
        <f t="shared" si="2"/>
        <v>ok</v>
      </c>
      <c r="K44" s="25" t="str">
        <f t="shared" si="2"/>
        <v>ok</v>
      </c>
      <c r="L44" s="25" t="str">
        <f t="shared" si="2"/>
        <v>ok</v>
      </c>
      <c r="M44" s="25" t="str">
        <f t="shared" si="2"/>
        <v>ok</v>
      </c>
      <c r="N44" s="25" t="str">
        <f t="shared" si="2"/>
        <v>ok</v>
      </c>
      <c r="O44" s="25" t="str">
        <f t="shared" si="2"/>
        <v>ok</v>
      </c>
      <c r="P44" s="25" t="str">
        <f t="shared" si="2"/>
        <v>ok</v>
      </c>
      <c r="Q44" s="25" t="str">
        <f t="shared" si="2"/>
        <v>ok</v>
      </c>
      <c r="R44" s="25" t="str">
        <f t="shared" si="2"/>
        <v>ok</v>
      </c>
      <c r="S44" s="25" t="str">
        <f t="shared" si="2"/>
        <v>ok</v>
      </c>
      <c r="T44" s="25" t="str">
        <f t="shared" si="2"/>
        <v>ok</v>
      </c>
      <c r="U44" s="25" t="str">
        <f t="shared" si="2"/>
        <v>ok</v>
      </c>
      <c r="V44" s="25" t="str">
        <f t="shared" si="2"/>
        <v>ok</v>
      </c>
      <c r="W44" s="25" t="str">
        <f t="shared" si="2"/>
        <v>ok</v>
      </c>
      <c r="X44" s="25" t="str">
        <f t="shared" si="2"/>
        <v>ok</v>
      </c>
      <c r="Y44" s="25" t="str">
        <f t="shared" si="2"/>
        <v>ok</v>
      </c>
      <c r="Z44" s="25" t="str">
        <f t="shared" si="2"/>
        <v>ok</v>
      </c>
      <c r="AA44" s="25" t="str">
        <f t="shared" si="2"/>
        <v>ok</v>
      </c>
      <c r="AB44" s="25" t="str">
        <f t="shared" si="2"/>
        <v>ok</v>
      </c>
      <c r="AC44" s="25" t="str">
        <f t="shared" si="2"/>
        <v>ok</v>
      </c>
    </row>
    <row r="46" spans="1:29" s="42" customFormat="1" x14ac:dyDescent="0.2">
      <c r="A46" s="55" t="s">
        <v>63</v>
      </c>
      <c r="B46" s="55" t="s">
        <v>82</v>
      </c>
    </row>
  </sheetData>
  <dataValidations count="1">
    <dataValidation type="list" allowBlank="1" showInputMessage="1" showErrorMessage="1" sqref="E23:AC24 E19:AC20 E27:AC31 E37:AC41 E34:AC34" xr:uid="{00000000-0002-0000-0300-000000000000}">
      <formula1>"Oui,Non,NC"</formula1>
    </dataValidation>
  </dataValidations>
  <printOptions horizontalCentered="1"/>
  <pageMargins left="0.11811023622047245" right="0.11811023622047245" top="0.74803149606299213" bottom="0.74803149606299213" header="0.31496062992125984" footer="0.31496062992125984"/>
  <pageSetup paperSize="8" scale="54" orientation="landscape" r:id="rId1"/>
  <headerFooter>
    <oddHeader>&amp;R&amp;A</oddHeader>
    <oddFooter>&amp;C&amp;F /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B5179FF11FD543825A4390DEF76ED8" ma:contentTypeVersion="1" ma:contentTypeDescription="Crée un document." ma:contentTypeScope="" ma:versionID="7b42d91e4838310d4867884c4f56fb3d">
  <xsd:schema xmlns:xsd="http://www.w3.org/2001/XMLSchema" xmlns:xs="http://www.w3.org/2001/XMLSchema" xmlns:p="http://schemas.microsoft.com/office/2006/metadata/properties" xmlns:ns1="http://schemas.microsoft.com/sharepoint/v3" targetNamespace="http://schemas.microsoft.com/office/2006/metadata/properties" ma:root="true" ma:fieldsID="e407a0f58931eb9b8f607584e4edce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F7300-099C-4355-A381-C63AB8FF5A1E}">
  <ds:schemaRefs>
    <ds:schemaRef ds:uri="http://schemas.microsoft.com/sharepoint/v3/contenttype/forms"/>
  </ds:schemaRefs>
</ds:datastoreItem>
</file>

<file path=customXml/itemProps2.xml><?xml version="1.0" encoding="utf-8"?>
<ds:datastoreItem xmlns:ds="http://schemas.openxmlformats.org/officeDocument/2006/customXml" ds:itemID="{62A134CF-DD5E-4651-8D83-078EF2C6531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E59E2AD-695D-49FF-92C3-BC7A42030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"revues-qualité"</vt:lpstr>
      <vt:lpstr>PV CERFA</vt:lpstr>
      <vt:lpstr>PV TS B.</vt:lpstr>
      <vt:lpstr>PV Auto</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Demez</dc:creator>
  <cp:lastModifiedBy>Perrette Catherine</cp:lastModifiedBy>
  <cp:lastPrinted>2025-04-24T15:18:18Z</cp:lastPrinted>
  <dcterms:created xsi:type="dcterms:W3CDTF">2025-04-24T14:04:07Z</dcterms:created>
  <dcterms:modified xsi:type="dcterms:W3CDTF">2025-04-28T07:22:14Z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0x01010054B5179FF11FD543825A4390DEF76ED8</vt:lpwstr>
  </property>
</Properties>
</file>